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25440" windowHeight="15840" activeTab="7"/>
  </bookViews>
  <sheets>
    <sheet name="Титул" sheetId="11" r:id="rId1"/>
    <sheet name="Табл.11" sheetId="8" r:id="rId2"/>
    <sheet name="Табл.12" sheetId="7" r:id="rId3"/>
    <sheet name="Табл.13" sheetId="6" r:id="rId4"/>
    <sheet name="Табл.14" sheetId="5" r:id="rId5"/>
    <sheet name="Табл.15" sheetId="14" r:id="rId6"/>
    <sheet name="Табл.16" sheetId="9" r:id="rId7"/>
    <sheet name="Изменения МП" sheetId="13" r:id="rId8"/>
    <sheet name="Оц.Эфф.МП" sheetId="12" r:id="rId9"/>
  </sheets>
  <definedNames>
    <definedName name="_xlnm.Print_Area" localSheetId="1">Табл.11!$A$1:$G$11</definedName>
    <definedName name="_xlnm.Print_Area" localSheetId="2">Табл.12!$A$1:$J$39</definedName>
    <definedName name="_xlnm.Print_Area" localSheetId="3">Табл.13!$A$1:$F$26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1" i="12"/>
  <c r="F10"/>
  <c r="F11"/>
  <c r="B16" l="1"/>
  <c r="E16" s="1"/>
  <c r="F23" l="1"/>
</calcChain>
</file>

<file path=xl/comments1.xml><?xml version="1.0" encoding="utf-8"?>
<comments xmlns="http://schemas.openxmlformats.org/spreadsheetml/2006/main">
  <authors>
    <author>odn</author>
  </authors>
  <commentList>
    <comment ref="D4" authorId="0">
      <text>
        <r>
          <rPr>
            <b/>
            <sz val="8"/>
            <color indexed="81"/>
            <rFont val="Tahoma"/>
            <family val="2"/>
            <charset val="204"/>
          </rPr>
          <t>odn:</t>
        </r>
        <r>
          <rPr>
            <sz val="8"/>
            <color indexed="81"/>
            <rFont val="Tahoma"/>
            <family val="2"/>
            <charset val="204"/>
          </rPr>
          <t xml:space="preserve">
2015
</t>
        </r>
      </text>
    </comment>
  </commentList>
</comments>
</file>

<file path=xl/comments2.xml><?xml version="1.0" encoding="utf-8"?>
<comments xmlns="http://schemas.openxmlformats.org/spreadsheetml/2006/main">
  <authors>
    <author>odn</author>
  </authors>
  <commentList>
    <comment ref="C1" authorId="0">
      <text>
        <r>
          <rPr>
            <b/>
            <sz val="8"/>
            <color indexed="81"/>
            <rFont val="Tahoma"/>
            <family val="2"/>
            <charset val="204"/>
          </rPr>
          <t>odn:</t>
        </r>
        <r>
          <rPr>
            <sz val="8"/>
            <color indexed="81"/>
            <rFont val="Tahoma"/>
            <family val="2"/>
            <charset val="204"/>
          </rPr>
          <t xml:space="preserve">
Вводим наименование МП</t>
        </r>
      </text>
    </comment>
    <comment ref="B7" authorId="0">
      <text>
        <r>
          <rPr>
            <b/>
            <sz val="8"/>
            <color indexed="81"/>
            <rFont val="Tahoma"/>
            <family val="2"/>
            <charset val="204"/>
          </rPr>
          <t>odn:</t>
        </r>
        <r>
          <rPr>
            <sz val="8"/>
            <color indexed="81"/>
            <rFont val="Tahoma"/>
            <family val="2"/>
            <charset val="204"/>
          </rPr>
          <t xml:space="preserve">
Вводим количество индикаторов МП</t>
        </r>
      </text>
    </comment>
    <comment ref="A9" authorId="0">
      <text>
        <r>
          <rPr>
            <b/>
            <sz val="8"/>
            <color indexed="81"/>
            <rFont val="Tahoma"/>
            <family val="2"/>
            <charset val="204"/>
          </rPr>
          <t>odn:</t>
        </r>
        <r>
          <rPr>
            <sz val="8"/>
            <color indexed="81"/>
            <rFont val="Tahoma"/>
            <family val="2"/>
            <charset val="204"/>
          </rPr>
          <t xml:space="preserve">
Вводим плановые и фактические значения индикаторов и желаемую тенденцию их изменения</t>
        </r>
      </text>
    </comment>
    <comment ref="E16" authorId="0">
      <text>
        <r>
          <rPr>
            <b/>
            <sz val="8"/>
            <color indexed="81"/>
            <rFont val="Tahoma"/>
            <family val="2"/>
            <charset val="204"/>
          </rPr>
          <t>odn:</t>
        </r>
        <r>
          <rPr>
            <sz val="8"/>
            <color indexed="81"/>
            <rFont val="Tahoma"/>
            <family val="2"/>
            <charset val="204"/>
          </rPr>
          <t xml:space="preserve">
ввести выражение (сумма ПДЦ всех подпрограмм МП / количество подпрограмм).
При отсутствии подпрограмм показатель = ПДЦ общ.</t>
        </r>
      </text>
    </comment>
    <comment ref="B21" authorId="0">
      <text>
        <r>
          <rPr>
            <b/>
            <sz val="8"/>
            <color indexed="81"/>
            <rFont val="Tahoma"/>
            <family val="2"/>
            <charset val="204"/>
          </rPr>
          <t>odn:</t>
        </r>
        <r>
          <rPr>
            <sz val="8"/>
            <color indexed="81"/>
            <rFont val="Tahoma"/>
            <family val="2"/>
            <charset val="204"/>
          </rPr>
          <t xml:space="preserve">
Вводим сумму планируемых затрат</t>
        </r>
      </text>
    </comment>
    <comment ref="C21" authorId="0">
      <text>
        <r>
          <rPr>
            <b/>
            <sz val="8"/>
            <color indexed="81"/>
            <rFont val="Tahoma"/>
            <family val="2"/>
            <charset val="204"/>
          </rPr>
          <t>odn:</t>
        </r>
        <r>
          <rPr>
            <sz val="8"/>
            <color indexed="81"/>
            <rFont val="Tahoma"/>
            <family val="2"/>
            <charset val="204"/>
          </rPr>
          <t xml:space="preserve">
Вводи сумму фактических затрат</t>
        </r>
      </text>
    </comment>
  </commentList>
</comments>
</file>

<file path=xl/sharedStrings.xml><?xml version="1.0" encoding="utf-8"?>
<sst xmlns="http://schemas.openxmlformats.org/spreadsheetml/2006/main" count="412" uniqueCount="204">
  <si>
    <t>план</t>
  </si>
  <si>
    <t>факт</t>
  </si>
  <si>
    <t>И общ.к</t>
  </si>
  <si>
    <t>ПДЦ общ. =</t>
  </si>
  <si>
    <t>Оценка степени достижения цели и решения задач программы</t>
  </si>
  <si>
    <t>ЭИС</t>
  </si>
  <si>
    <t>Наименование муниципальной программы</t>
  </si>
  <si>
    <t>Оценка эффективности за</t>
  </si>
  <si>
    <t>Ответственный исполнитель</t>
  </si>
  <si>
    <t>ФИО</t>
  </si>
  <si>
    <t>Подпись</t>
  </si>
  <si>
    <t>Желаемая тенденция*</t>
  </si>
  <si>
    <t>* увеличение</t>
  </si>
  <si>
    <t>Оценка степени соответствия уровня затрат программы</t>
  </si>
  <si>
    <t>ПДЦ пр.=</t>
  </si>
  <si>
    <t>Сведения о достижении значений показателей (индикаторов)</t>
  </si>
  <si>
    <t>Таблица 11</t>
  </si>
  <si>
    <t>№ п/п</t>
  </si>
  <si>
    <t>Показатель (индикатор) наименование</t>
  </si>
  <si>
    <t>Годы</t>
  </si>
  <si>
    <t xml:space="preserve">год, предшествующий отчетному &lt;4&gt; 
</t>
  </si>
  <si>
    <t>отчетный год</t>
  </si>
  <si>
    <t>&lt;4&gt; Приводится фактическое значение индикатора или показателя за год, предшествующий отчетному.</t>
  </si>
  <si>
    <t>Таблица 12</t>
  </si>
  <si>
    <t xml:space="preserve">Наименование основного мероприятия </t>
  </si>
  <si>
    <t>Плановый срок</t>
  </si>
  <si>
    <t>Фактический срок</t>
  </si>
  <si>
    <t>Результаты</t>
  </si>
  <si>
    <t xml:space="preserve">Проблемы, возникшие в ходе реализации мероприятия &lt;5&gt;    
</t>
  </si>
  <si>
    <t>начала реализации</t>
  </si>
  <si>
    <t>окончания реализации</t>
  </si>
  <si>
    <t xml:space="preserve">...                      </t>
  </si>
  <si>
    <t>&lt;5&gt; При наличии отклонений плановых сроков реализации мероприятий от фактических приводится краткое описание проблем, а при отсутствии отклонений указывается "нет".</t>
  </si>
  <si>
    <t xml:space="preserve">Отчет об использовании бюджетных ассигнований бюджета района на реализацию муниципальной программы (тыс. руб.)
</t>
  </si>
  <si>
    <t>Таблица 13</t>
  </si>
  <si>
    <t xml:space="preserve">Статус </t>
  </si>
  <si>
    <t xml:space="preserve">Наименование муниципальной программы, подпрограммы муниципальной программы, основного мероприятия    
</t>
  </si>
  <si>
    <t xml:space="preserve">Ответственный исполнитель, соисполнители </t>
  </si>
  <si>
    <t xml:space="preserve">Расходы (тыс. руб.), годы               </t>
  </si>
  <si>
    <t xml:space="preserve">сводная бюджетная роспись, план на 1   
января отчетного года
</t>
  </si>
  <si>
    <t xml:space="preserve">сводная бюджетная роспись на отчетную дату &lt;6&gt;             
</t>
  </si>
  <si>
    <t>кассовое исполнение</t>
  </si>
  <si>
    <t>Муниципальная программа</t>
  </si>
  <si>
    <t xml:space="preserve">соисполнитель 1          </t>
  </si>
  <si>
    <t xml:space="preserve">Подпрограмма 1 </t>
  </si>
  <si>
    <t xml:space="preserve">ответственный исполнитель подпрограммы     </t>
  </si>
  <si>
    <t>&lt;6&gt; Для годового отчета - 31 декабря отчетного года.</t>
  </si>
  <si>
    <t>&lt;7&gt; Под обеспечением реализации муниципальной программы понимается деятельность, не направленная на реализацию основных мероприятий подпрограмм.</t>
  </si>
  <si>
    <t>Отчет об использовании бюджетных ассигнований бюджета района, областного и федерального бюджетов, бюджетов сельских поселений и средств внебюджетных источников на реализацию муниципальной программы (тыс. руб.)</t>
  </si>
  <si>
    <t>Таблица 14</t>
  </si>
  <si>
    <t>Статус</t>
  </si>
  <si>
    <t xml:space="preserve">Наименование муниципальной программы, подпрограммы муниципальной программы, основного мероприятия    
</t>
  </si>
  <si>
    <t xml:space="preserve">Источники ресурсного обеспечения   </t>
  </si>
  <si>
    <t>Оценка расходов &lt;8&gt;</t>
  </si>
  <si>
    <t>Фактические расходы &lt;9&gt;</t>
  </si>
  <si>
    <t xml:space="preserve">Муниципальная программа   </t>
  </si>
  <si>
    <t xml:space="preserve">бюджет района                          </t>
  </si>
  <si>
    <t>федеральный бюджет</t>
  </si>
  <si>
    <t xml:space="preserve">областной бюджет                                 </t>
  </si>
  <si>
    <t xml:space="preserve">бюджеты сельских поселений  </t>
  </si>
  <si>
    <t xml:space="preserve">внебюджетные источники                 </t>
  </si>
  <si>
    <t>Сведения об ожидаемых значениях показателей (индикаторов)</t>
  </si>
  <si>
    <t>Таблица 16</t>
  </si>
  <si>
    <t xml:space="preserve">Показатель (индикатор) наименование        
</t>
  </si>
  <si>
    <t>Значения показателей (индикаторов)
муниципальной программы, подпрограммы муниципальной программы</t>
  </si>
  <si>
    <t>Обоснование отклонений значений показателя (индикатора) на конец отчетного года (при наличии)</t>
  </si>
  <si>
    <t xml:space="preserve">текущий год  </t>
  </si>
  <si>
    <t xml:space="preserve">ожидаемое значение на конец года      
</t>
  </si>
  <si>
    <t>тел.</t>
  </si>
  <si>
    <t>за</t>
  </si>
  <si>
    <t>год</t>
  </si>
  <si>
    <t>Индикатор (наименование)</t>
  </si>
  <si>
    <t>Ед. изм.</t>
  </si>
  <si>
    <t>Количество индикаторов</t>
  </si>
  <si>
    <t xml:space="preserve">   уменьшение</t>
  </si>
  <si>
    <t xml:space="preserve">Сведения о степени выполнения основных мероприятий  муниципальной программы
</t>
  </si>
  <si>
    <t>Администрация Череповецкого муниципального района</t>
  </si>
  <si>
    <t xml:space="preserve">Отчет о реализации и оценке эффективности муниципальной программы </t>
  </si>
  <si>
    <t>Ответственный исполнитель:</t>
  </si>
  <si>
    <t>Структурное подразделение</t>
  </si>
  <si>
    <t>Общая эффективность и результативность муниципальной программы</t>
  </si>
  <si>
    <t>Программа эффективна</t>
  </si>
  <si>
    <t>Программа частично эффективна</t>
  </si>
  <si>
    <t>Программа неэффективна</t>
  </si>
  <si>
    <t>1,90 и более</t>
  </si>
  <si>
    <t>от 1,90 до 1,75</t>
  </si>
  <si>
    <t>менее 1,75</t>
  </si>
  <si>
    <t>e-mail</t>
  </si>
  <si>
    <t>Нет</t>
  </si>
  <si>
    <t xml:space="preserve">Обоснование отклонений значений показателя (индикатора) на конец отчетного года (при наличии) </t>
  </si>
  <si>
    <t>Сведения об изменениях внесенных в муниципальную программу</t>
  </si>
  <si>
    <t>Реквизиты  нормативно-правового акта</t>
  </si>
  <si>
    <t>Перечень изменений</t>
  </si>
  <si>
    <t>Обоснование изменений</t>
  </si>
  <si>
    <t>Доля молодежи, участвующей в мероприятиях Программы к общему числу молодежи в Череповецком районе</t>
  </si>
  <si>
    <t>Доля молодежи, участвующей в деятельности молодежных общественных организаций, к общему числу молодежи в Череповецком районе</t>
  </si>
  <si>
    <t>%</t>
  </si>
  <si>
    <t>1. Самореализация молодежи в общественной жизни</t>
  </si>
  <si>
    <t>2. Содействие развитию детских и молодежных объединений</t>
  </si>
  <si>
    <t>3. Патриотическое воспитание молодежи</t>
  </si>
  <si>
    <t>4. Информационное обеспечение программы</t>
  </si>
  <si>
    <t>5. Пропаганда здорового образа жизни</t>
  </si>
  <si>
    <t>6. Поддержка молодой семьи</t>
  </si>
  <si>
    <t>Привлечение молодежи к участию в мероприятиях Программы</t>
  </si>
  <si>
    <t>управление образования администрации Череповецкого муниципального района</t>
  </si>
  <si>
    <t>МУК ЧМР «МЦДК»</t>
  </si>
  <si>
    <t>МУК ЧМР «МЦТНК»</t>
  </si>
  <si>
    <t>МУ «Комитет по физической культуре и спорту Череповецкого муниципального района»</t>
  </si>
  <si>
    <t>Детские и молодежные общественные объединения</t>
  </si>
  <si>
    <t>-</t>
  </si>
  <si>
    <t>Апрель</t>
  </si>
  <si>
    <t>Июнь</t>
  </si>
  <si>
    <t>МУК ЧМР «ЦБС»</t>
  </si>
  <si>
    <r>
      <rPr>
        <b/>
        <sz val="11"/>
        <color indexed="8"/>
        <rFont val="Calibri"/>
        <family val="2"/>
        <charset val="204"/>
      </rPr>
      <t>Основное мероприятие 3.1</t>
    </r>
    <r>
      <rPr>
        <sz val="11"/>
        <color theme="1"/>
        <rFont val="Calibri"/>
        <family val="2"/>
        <charset val="204"/>
        <scheme val="minor"/>
      </rPr>
      <t xml:space="preserve"> Организация и проведение районных мероприятий, акций данной направленности</t>
    </r>
  </si>
  <si>
    <r>
      <rPr>
        <b/>
        <sz val="11"/>
        <color indexed="8"/>
        <rFont val="Calibri"/>
        <family val="2"/>
        <charset val="204"/>
      </rPr>
      <t>Основное мероприятие 3.2</t>
    </r>
    <r>
      <rPr>
        <sz val="11"/>
        <color theme="1"/>
        <rFont val="Calibri"/>
        <family val="2"/>
        <charset val="204"/>
        <scheme val="minor"/>
      </rPr>
      <t xml:space="preserve"> Организация и проведение районных конкурсов социальных проектов</t>
    </r>
  </si>
  <si>
    <r>
      <rPr>
        <b/>
        <sz val="11"/>
        <color indexed="8"/>
        <rFont val="Calibri"/>
        <family val="2"/>
        <charset val="204"/>
      </rPr>
      <t>Основное мероприятие 3.3</t>
    </r>
    <r>
      <rPr>
        <sz val="11"/>
        <color theme="1"/>
        <rFont val="Calibri"/>
        <family val="2"/>
        <charset val="204"/>
        <scheme val="minor"/>
      </rPr>
      <t xml:space="preserve"> Организация и проведение  массовых мероприятий и конкурсов, посвященных Дню России</t>
    </r>
  </si>
  <si>
    <r>
      <rPr>
        <b/>
        <sz val="11"/>
        <color indexed="8"/>
        <rFont val="Calibri"/>
        <family val="2"/>
        <charset val="204"/>
      </rPr>
      <t xml:space="preserve">Основное мероприятие 3.4 </t>
    </r>
    <r>
      <rPr>
        <sz val="11"/>
        <color theme="1"/>
        <rFont val="Calibri"/>
        <family val="2"/>
        <charset val="204"/>
        <scheme val="minor"/>
      </rPr>
      <t>Участие в районных, областных конкурсах и проектах по патриотическому воспитанию</t>
    </r>
  </si>
  <si>
    <r>
      <rPr>
        <b/>
        <sz val="11"/>
        <color indexed="8"/>
        <rFont val="Calibri"/>
        <family val="2"/>
        <charset val="204"/>
      </rPr>
      <t>Основное мероприятие 3.5</t>
    </r>
    <r>
      <rPr>
        <sz val="11"/>
        <color theme="1"/>
        <rFont val="Calibri"/>
        <family val="2"/>
        <charset val="204"/>
        <scheme val="minor"/>
      </rPr>
      <t xml:space="preserve"> Организация и проведение цикла мероприятий направленных на пропаганду русской культуры и культуры других национальностей</t>
    </r>
  </si>
  <si>
    <r>
      <rPr>
        <b/>
        <sz val="11"/>
        <color indexed="8"/>
        <rFont val="Calibri"/>
        <family val="2"/>
        <charset val="204"/>
      </rPr>
      <t xml:space="preserve">Основное мероприятие 4.1 </t>
    </r>
    <r>
      <rPr>
        <sz val="11"/>
        <color theme="1"/>
        <rFont val="Calibri"/>
        <family val="2"/>
        <charset val="204"/>
        <scheme val="minor"/>
      </rPr>
      <t>Информационная поддержка деятельности молодежных и детских общественных организаций</t>
    </r>
  </si>
  <si>
    <r>
      <rPr>
        <b/>
        <sz val="11"/>
        <color indexed="8"/>
        <rFont val="Calibri"/>
        <family val="2"/>
        <charset val="204"/>
      </rPr>
      <t xml:space="preserve">Основное мероприятие 4.2 </t>
    </r>
    <r>
      <rPr>
        <sz val="11"/>
        <color theme="1"/>
        <rFont val="Calibri"/>
        <family val="2"/>
        <charset val="204"/>
        <scheme val="minor"/>
      </rPr>
      <t>Организация и проведение цикла информационных мероприятий, посвященных борьбе с распространением наркомании и алкоголизма в молодежной среде</t>
    </r>
  </si>
  <si>
    <r>
      <rPr>
        <b/>
        <sz val="11"/>
        <color indexed="8"/>
        <rFont val="Calibri"/>
        <family val="2"/>
        <charset val="204"/>
      </rPr>
      <t>Основное мероприятие 4.3</t>
    </r>
    <r>
      <rPr>
        <sz val="11"/>
        <color theme="1"/>
        <rFont val="Calibri"/>
        <family val="2"/>
        <charset val="204"/>
        <scheme val="minor"/>
      </rPr>
      <t xml:space="preserve"> Организация и проведение цикла информационных встреч молодежи с лидерами ДМОО</t>
    </r>
  </si>
  <si>
    <r>
      <rPr>
        <b/>
        <sz val="11"/>
        <color indexed="8"/>
        <rFont val="Calibri"/>
        <family val="2"/>
        <charset val="204"/>
      </rPr>
      <t>Основное мероприятие 5.1</t>
    </r>
    <r>
      <rPr>
        <sz val="11"/>
        <color theme="1"/>
        <rFont val="Calibri"/>
        <family val="2"/>
        <charset val="204"/>
        <scheme val="minor"/>
      </rPr>
      <t xml:space="preserve"> Участие в районных, областных конкурсах и проектах, посвященных пропаганде здорового образа жизни</t>
    </r>
  </si>
  <si>
    <r>
      <rPr>
        <b/>
        <sz val="11"/>
        <color indexed="8"/>
        <rFont val="Calibri"/>
        <family val="2"/>
        <charset val="204"/>
      </rPr>
      <t>Основное мероприятие 5.2</t>
    </r>
    <r>
      <rPr>
        <sz val="11"/>
        <color theme="1"/>
        <rFont val="Calibri"/>
        <family val="2"/>
        <charset val="204"/>
        <scheme val="minor"/>
      </rPr>
      <t xml:space="preserve"> Организация и проведение молодежных тематических акций и мероприятий</t>
    </r>
  </si>
  <si>
    <t>Всего</t>
  </si>
  <si>
    <t xml:space="preserve">Всего                        </t>
  </si>
  <si>
    <r>
      <t>З</t>
    </r>
    <r>
      <rPr>
        <vertAlign val="superscript"/>
        <sz val="11"/>
        <color indexed="8"/>
        <rFont val="Calibri"/>
        <family val="2"/>
        <charset val="204"/>
      </rPr>
      <t>б</t>
    </r>
  </si>
  <si>
    <r>
      <t>З</t>
    </r>
    <r>
      <rPr>
        <vertAlign val="superscript"/>
        <sz val="11"/>
        <color indexed="8"/>
        <rFont val="Calibri"/>
        <family val="2"/>
        <charset val="204"/>
      </rPr>
      <t>ф</t>
    </r>
  </si>
  <si>
    <r>
      <rPr>
        <b/>
        <sz val="11"/>
        <color indexed="8"/>
        <rFont val="Calibri"/>
        <family val="2"/>
        <charset val="204"/>
      </rPr>
      <t>Основное мероприятие 4.4</t>
    </r>
    <r>
      <rPr>
        <sz val="11"/>
        <color theme="1"/>
        <rFont val="Calibri"/>
        <family val="2"/>
        <charset val="204"/>
        <scheme val="minor"/>
      </rPr>
      <t xml:space="preserve"> Подготовка и выпуск тематических информационных бюллетеней, агитационных листков, брошюр</t>
    </r>
  </si>
  <si>
    <r>
      <rPr>
        <b/>
        <sz val="11"/>
        <color indexed="8"/>
        <rFont val="Calibri"/>
        <family val="2"/>
        <charset val="204"/>
      </rPr>
      <t>Основное мероприятие 6.2</t>
    </r>
    <r>
      <rPr>
        <sz val="11"/>
        <color theme="1"/>
        <rFont val="Calibri"/>
        <family val="2"/>
        <charset val="204"/>
        <scheme val="minor"/>
      </rPr>
      <t xml:space="preserve"> Организация и проведение мероприятий, посвященных Дню матери</t>
    </r>
  </si>
  <si>
    <t>Приведение программы в соответствие выделенным лимитам</t>
  </si>
  <si>
    <t>Развитие молодежной политики в Череповецком муниципальном районе на 2020-2025 годы</t>
  </si>
  <si>
    <t>7. Ресурсное обеспечение программы</t>
  </si>
  <si>
    <r>
      <rPr>
        <b/>
        <sz val="11"/>
        <color theme="1"/>
        <rFont val="Calibri"/>
        <family val="2"/>
        <charset val="204"/>
        <scheme val="minor"/>
      </rPr>
      <t xml:space="preserve">Мероприятие 2.3                 </t>
    </r>
    <r>
      <rPr>
        <sz val="11"/>
        <color theme="1"/>
        <rFont val="Calibri"/>
        <family val="2"/>
        <charset val="204"/>
        <scheme val="minor"/>
      </rPr>
      <t>Участие молодежных и детских общественных организаций в областных и всероссийских обучающих семинарах, слетах, конкурсах, форумах и фестивалях</t>
    </r>
  </si>
  <si>
    <r>
      <rPr>
        <b/>
        <sz val="11"/>
        <color theme="1"/>
        <rFont val="Calibri"/>
        <family val="2"/>
        <charset val="204"/>
        <scheme val="minor"/>
      </rPr>
      <t xml:space="preserve">Мероприятие 2.4                 </t>
    </r>
    <r>
      <rPr>
        <sz val="11"/>
        <color theme="1"/>
        <rFont val="Calibri"/>
        <family val="2"/>
        <charset val="204"/>
        <scheme val="minor"/>
      </rPr>
      <t>Участие в работе областных семинаров и круглых столов по вопросу организации и работы детских и молодежных объединений, советов работающей молодежи сельских поселений</t>
    </r>
  </si>
  <si>
    <r>
      <rPr>
        <b/>
        <sz val="11"/>
        <color theme="1"/>
        <rFont val="Calibri"/>
        <family val="2"/>
        <charset val="204"/>
        <scheme val="minor"/>
      </rPr>
      <t xml:space="preserve">Мероприятие 2.2            </t>
    </r>
    <r>
      <rPr>
        <sz val="11"/>
        <color theme="1"/>
        <rFont val="Calibri"/>
        <family val="2"/>
        <charset val="204"/>
        <scheme val="minor"/>
      </rPr>
      <t>Организация и проведение обучающих семинаров для руководителей и участников,  молодежных и детских общественных организаций</t>
    </r>
  </si>
  <si>
    <r>
      <rPr>
        <b/>
        <sz val="11"/>
        <color theme="1"/>
        <rFont val="Calibri"/>
        <family val="2"/>
        <charset val="204"/>
        <scheme val="minor"/>
      </rPr>
      <t xml:space="preserve">Мероприятие 2.1             </t>
    </r>
    <r>
      <rPr>
        <sz val="11"/>
        <color theme="1"/>
        <rFont val="Calibri"/>
        <family val="2"/>
        <charset val="204"/>
        <scheme val="minor"/>
      </rPr>
      <t>Поддержка деятельности молодежных и детских общественных организаций и объединений</t>
    </r>
  </si>
  <si>
    <r>
      <rPr>
        <b/>
        <sz val="11"/>
        <color theme="1"/>
        <rFont val="Calibri"/>
        <family val="2"/>
        <charset val="204"/>
        <scheme val="minor"/>
      </rPr>
      <t xml:space="preserve">Мероприятие 1.3               </t>
    </r>
    <r>
      <rPr>
        <sz val="11"/>
        <color theme="1"/>
        <rFont val="Calibri"/>
        <family val="2"/>
        <charset val="204"/>
        <scheme val="minor"/>
      </rPr>
      <t xml:space="preserve"> Участие в районных, межрайонных, областных и всероссийских конкурсах и фестивалях различной направленности</t>
    </r>
  </si>
  <si>
    <r>
      <rPr>
        <b/>
        <sz val="11"/>
        <color theme="1"/>
        <rFont val="Calibri"/>
        <family val="2"/>
        <charset val="204"/>
        <scheme val="minor"/>
      </rPr>
      <t xml:space="preserve">Мероприятие 1.2                 </t>
    </r>
    <r>
      <rPr>
        <sz val="11"/>
        <color theme="1"/>
        <rFont val="Calibri"/>
        <family val="2"/>
        <charset val="204"/>
        <scheme val="minor"/>
      </rPr>
      <t>Участие в областных и всероссийских  научно-исследовательских и практических конференциях и лабораториях, слетах и фестивалях</t>
    </r>
  </si>
  <si>
    <r>
      <rPr>
        <b/>
        <sz val="11"/>
        <color theme="1"/>
        <rFont val="Calibri"/>
        <family val="2"/>
        <charset val="204"/>
        <scheme val="minor"/>
      </rPr>
      <t>Мероприятие 1.1</t>
    </r>
    <r>
      <rPr>
        <sz val="11"/>
        <color theme="1"/>
        <rFont val="Calibri"/>
        <family val="2"/>
        <charset val="204"/>
        <scheme val="minor"/>
      </rPr>
      <t xml:space="preserve">             Поддержка проектов творческой молодежи</t>
    </r>
  </si>
  <si>
    <r>
      <rPr>
        <b/>
        <sz val="11"/>
        <color indexed="8"/>
        <rFont val="Calibri"/>
        <family val="2"/>
        <charset val="204"/>
      </rPr>
      <t>Основное мероприятие 6.1</t>
    </r>
    <r>
      <rPr>
        <sz val="11"/>
        <color theme="1"/>
        <rFont val="Calibri"/>
        <family val="2"/>
        <charset val="204"/>
        <scheme val="minor"/>
      </rPr>
      <t xml:space="preserve"> Подготовка и выпуск тематических информационных бюллетеней, агитационных листков, брошюр</t>
    </r>
  </si>
  <si>
    <r>
      <rPr>
        <b/>
        <sz val="11"/>
        <color indexed="8"/>
        <rFont val="Calibri"/>
        <family val="2"/>
        <charset val="204"/>
      </rPr>
      <t>Основное мероприятие 7.1</t>
    </r>
    <r>
      <rPr>
        <sz val="11"/>
        <color theme="1"/>
        <rFont val="Calibri"/>
        <family val="2"/>
        <charset val="204"/>
        <scheme val="minor"/>
      </rPr>
      <t xml:space="preserve"> Обеспечение участников делегации Череповецкого района (представители и лидеры молодежного актива, общественных организаций)  формой, атрибутикой и другим специальным оборудованием для участия в мероприятиях различного уровня</t>
    </r>
  </si>
  <si>
    <t>По отдельному плану</t>
  </si>
  <si>
    <t>Январь</t>
  </si>
  <si>
    <t>Декабрь</t>
  </si>
  <si>
    <r>
      <rPr>
        <b/>
        <sz val="11"/>
        <color indexed="8"/>
        <rFont val="Calibri"/>
        <family val="2"/>
        <charset val="204"/>
      </rPr>
      <t>Основное мероприятие 3.6</t>
    </r>
    <r>
      <rPr>
        <sz val="11"/>
        <color theme="1"/>
        <rFont val="Calibri"/>
        <family val="2"/>
        <charset val="204"/>
        <scheme val="minor"/>
      </rPr>
      <t xml:space="preserve"> Организация и проведение мероприятий патриотической направленности</t>
    </r>
  </si>
  <si>
    <r>
      <rPr>
        <b/>
        <sz val="11"/>
        <color theme="1"/>
        <rFont val="Calibri"/>
        <family val="2"/>
        <charset val="204"/>
        <scheme val="minor"/>
      </rPr>
      <t xml:space="preserve">Основное мероприятие 3.7 </t>
    </r>
    <r>
      <rPr>
        <sz val="11"/>
        <color theme="1"/>
        <rFont val="Calibri"/>
        <family val="2"/>
        <charset val="204"/>
        <scheme val="minor"/>
      </rPr>
      <t>Организация и проведение цикла мероприятий, направленных на формирование в молодежной среде гражданственности и электральной активности</t>
    </r>
  </si>
  <si>
    <t xml:space="preserve">Управление образования администрации Череповецкого муниципального района
</t>
  </si>
  <si>
    <t xml:space="preserve">МУК ЧМР «МЦДК»
</t>
  </si>
  <si>
    <t xml:space="preserve">Управление образования администрации Череповецкого муниципального района
</t>
  </si>
  <si>
    <r>
      <t>МУК ЧМР "ЦБС"</t>
    </r>
    <r>
      <rPr>
        <b/>
        <sz val="11"/>
        <color indexed="8"/>
        <rFont val="Calibri"/>
        <family val="2"/>
        <charset val="204"/>
      </rPr>
      <t xml:space="preserve">
</t>
    </r>
  </si>
  <si>
    <t>МУ «Комитет по физической культуре и спорту»</t>
  </si>
  <si>
    <t>МУК ЧМР  «МЦТНК»</t>
  </si>
  <si>
    <t xml:space="preserve">МУК ЧМР «ЦБС»
</t>
  </si>
  <si>
    <t xml:space="preserve">МУ «Комитет по физической культуре и спорту» 
</t>
  </si>
  <si>
    <t>МУК ЧМР "ЦБС"</t>
  </si>
  <si>
    <t>(8202) 24 -08-42</t>
  </si>
  <si>
    <t>нет</t>
  </si>
  <si>
    <t>Март</t>
  </si>
  <si>
    <t>бюджет района</t>
  </si>
  <si>
    <t xml:space="preserve">Заместитель руководителя администрации
по общим вопросам, начальник отдела
</t>
  </si>
  <si>
    <t>Отдел по работе с общественностью и молодежью</t>
  </si>
  <si>
    <t>Соколов А.М.</t>
  </si>
  <si>
    <t>Развитие молодежной политики Череповецкого муниципального района на 2020-2026 годы</t>
  </si>
  <si>
    <t>molod@cherra.ru</t>
  </si>
  <si>
    <t>18.02.2024</t>
  </si>
  <si>
    <t>г. Череповец, 2025 г.</t>
  </si>
  <si>
    <t>Развитие молодежной политики Череповецкого муниципального района на 2020-2028 годы</t>
  </si>
  <si>
    <t>Увеличение доли молодежи, участвующей в мероприятиях Программы, к числу всей молодежи района на 0.3 %</t>
  </si>
  <si>
    <t xml:space="preserve">Отдел по работе с общественностью и молодежью администрации Череповецкого муниципального района*
</t>
  </si>
  <si>
    <t>* -  С 15.12.2023 переименован в отдел по работе с общественностью и молодежью</t>
  </si>
  <si>
    <t xml:space="preserve">Развитие молодежной политики Череповецкого муниципального района на 2020-2026 годы           </t>
  </si>
  <si>
    <t xml:space="preserve">Постановление администрации Череповецкого муниципального района № 317 от 11.07.2024
</t>
  </si>
  <si>
    <r>
      <rPr>
        <sz val="11"/>
        <rFont val="Calibri"/>
        <family val="2"/>
        <charset val="204"/>
        <scheme val="minor"/>
      </rPr>
      <t>«О внесении изменений в постановление администрации района 
от 14.10.2019 № 1562 «Об утверждении муниципальной программы «Развитие молодежной политики Череповецкого муниципального района на 2020-2026 годы»</t>
    </r>
    <r>
      <rPr>
        <sz val="14"/>
        <rFont val="Times New Roman"/>
        <family val="1"/>
        <charset val="204"/>
      </rPr>
      <t xml:space="preserve">
</t>
    </r>
  </si>
  <si>
    <t>Продление программы на 2026 год</t>
  </si>
  <si>
    <t xml:space="preserve">Постановление администрации Череповецкого муниципального района № 133 от 28.03.2024
</t>
  </si>
  <si>
    <t xml:space="preserve">Основное мероприятие 1
</t>
  </si>
  <si>
    <t>Самореализация молодежи в общественной жизни</t>
  </si>
  <si>
    <t>Содействие развитию детских и молодежных объединений</t>
  </si>
  <si>
    <t xml:space="preserve">Основное мероприятие 2
</t>
  </si>
  <si>
    <t>Патриотическое воспитание молодежи</t>
  </si>
  <si>
    <t xml:space="preserve">Основное мероприятие 3
</t>
  </si>
  <si>
    <t xml:space="preserve">Основное мероприятие 4
</t>
  </si>
  <si>
    <t>Информационное обеспечение программы</t>
  </si>
  <si>
    <t>Пропаганда здорового образа жизни</t>
  </si>
  <si>
    <t xml:space="preserve">Основное мероприятие 5
</t>
  </si>
  <si>
    <t>Поддержка молодой семьи</t>
  </si>
  <si>
    <t xml:space="preserve">Основное мероприятие 6
</t>
  </si>
  <si>
    <t>с 1 января 2025 года муниципальная программа утратила силу</t>
  </si>
  <si>
    <t xml:space="preserve"> - </t>
  </si>
  <si>
    <t>2024 год</t>
  </si>
  <si>
    <t>Отчет о выполнении сводных показателей муниципальных заданий на оказание муниципальных услуг муниципальными учреждениями по муниципальной программе</t>
  </si>
  <si>
    <t>Таблица 15</t>
  </si>
  <si>
    <t>Наименование муниципальной программы, подпрограммы муниципальной программы, основного мероприятия</t>
  </si>
  <si>
    <t xml:space="preserve">Значение показателя объема услуги, %
</t>
  </si>
  <si>
    <t xml:space="preserve">Расходы бюджета района на оказание муниципальной услуги (тыс. руб.)                  
         </t>
  </si>
  <si>
    <t>сводная бюджетная роспись, план на 1 января отчетного года</t>
  </si>
  <si>
    <t xml:space="preserve">сводная бюджетная роспись на 31 декабря отчетного года       
</t>
  </si>
  <si>
    <t>Всего:</t>
  </si>
  <si>
    <t xml:space="preserve">управление образования администрации Череповецкого муниципального района </t>
  </si>
  <si>
    <t xml:space="preserve">МУК ЧМР «МЦДК» </t>
  </si>
  <si>
    <t xml:space="preserve">МУК ЧМР «МЦТНК» </t>
  </si>
  <si>
    <t>МУК ЧМР «ЦБС"</t>
  </si>
  <si>
    <t xml:space="preserve">Отдел по работе с общественностью и молодежью администрации Череповецкого муниципального района
</t>
  </si>
  <si>
    <r>
      <rPr>
        <sz val="11"/>
        <rFont val="Calibri"/>
        <family val="2"/>
        <charset val="204"/>
        <scheme val="minor"/>
      </rPr>
      <t>«О внесении изменений в постановление администрации района от 14.10.2019 № 1562 «Об утверждении муниципальной программы «Развитие молодежной политики Череповецкого муниципального района на 2020-2025 годы»</t>
    </r>
    <r>
      <rPr>
        <sz val="14"/>
        <rFont val="Times New Roman"/>
        <family val="1"/>
        <charset val="204"/>
      </rPr>
      <t xml:space="preserve">
</t>
    </r>
  </si>
</sst>
</file>

<file path=xl/styles.xml><?xml version="1.0" encoding="utf-8"?>
<styleSheet xmlns="http://schemas.openxmlformats.org/spreadsheetml/2006/main">
  <numFmts count="3">
    <numFmt numFmtId="164" formatCode="#,##0.0"/>
    <numFmt numFmtId="165" formatCode="00\.00\.00"/>
    <numFmt numFmtId="166" formatCode="#,##0.00;[Red]\-#,##0.00;0.00"/>
  </numFmts>
  <fonts count="18">
    <font>
      <sz val="11"/>
      <color theme="1"/>
      <name val="Calibri"/>
      <family val="2"/>
      <charset val="204"/>
      <scheme val="minor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b/>
      <sz val="11"/>
      <color indexed="8"/>
      <name val="Calibri"/>
      <family val="2"/>
      <charset val="204"/>
    </font>
    <font>
      <vertAlign val="superscript"/>
      <sz val="11"/>
      <color indexed="8"/>
      <name val="Calibri"/>
      <family val="2"/>
      <charset val="204"/>
    </font>
    <font>
      <u/>
      <sz val="11"/>
      <color theme="1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sz val="11"/>
      <color rgb="FF0070C0"/>
      <name val="Calibri"/>
      <family val="2"/>
      <charset val="204"/>
      <scheme val="minor"/>
    </font>
    <font>
      <b/>
      <sz val="11"/>
      <color rgb="FF0070C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4"/>
      <name val="Times New Roman"/>
      <family val="2"/>
      <charset val="204"/>
    </font>
    <font>
      <b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53">
    <xf numFmtId="0" fontId="0" fillId="0" borderId="0" xfId="0"/>
    <xf numFmtId="0" fontId="7" fillId="0" borderId="0" xfId="0" applyFont="1"/>
    <xf numFmtId="0" fontId="7" fillId="0" borderId="0" xfId="0" applyFont="1" applyAlignment="1">
      <alignment horizontal="center"/>
    </xf>
    <xf numFmtId="0" fontId="7" fillId="0" borderId="0" xfId="0" applyFont="1" applyAlignment="1">
      <alignment wrapText="1"/>
    </xf>
    <xf numFmtId="0" fontId="8" fillId="0" borderId="1" xfId="0" applyFont="1" applyBorder="1" applyAlignment="1">
      <alignment horizontal="center"/>
    </xf>
    <xf numFmtId="0" fontId="7" fillId="0" borderId="0" xfId="0" applyFont="1" applyAlignment="1">
      <alignment horizontal="right" vertical="center"/>
    </xf>
    <xf numFmtId="0" fontId="0" fillId="0" borderId="0" xfId="0" applyFont="1"/>
    <xf numFmtId="0" fontId="0" fillId="0" borderId="0" xfId="0" applyFont="1" applyAlignment="1">
      <alignment horizontal="right"/>
    </xf>
    <xf numFmtId="0" fontId="0" fillId="0" borderId="2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vertical="center" wrapText="1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 wrapText="1"/>
    </xf>
    <xf numFmtId="0" fontId="0" fillId="0" borderId="0" xfId="0" applyFont="1" applyBorder="1"/>
    <xf numFmtId="0" fontId="0" fillId="0" borderId="2" xfId="0" applyFont="1" applyBorder="1" applyAlignment="1">
      <alignment horizontal="center" vertical="top" wrapText="1"/>
    </xf>
    <xf numFmtId="0" fontId="0" fillId="2" borderId="2" xfId="0" applyFont="1" applyFill="1" applyBorder="1" applyAlignment="1">
      <alignment vertical="top" wrapText="1"/>
    </xf>
    <xf numFmtId="4" fontId="0" fillId="0" borderId="0" xfId="0" applyNumberFormat="1" applyFont="1"/>
    <xf numFmtId="0" fontId="0" fillId="3" borderId="2" xfId="0" applyFont="1" applyFill="1" applyBorder="1" applyAlignment="1">
      <alignment vertical="top" wrapText="1"/>
    </xf>
    <xf numFmtId="0" fontId="0" fillId="3" borderId="2" xfId="0" applyFont="1" applyFill="1" applyBorder="1" applyAlignment="1">
      <alignment vertical="center" wrapText="1"/>
    </xf>
    <xf numFmtId="0" fontId="0" fillId="3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top" wrapText="1"/>
    </xf>
    <xf numFmtId="0" fontId="0" fillId="0" borderId="0" xfId="0" applyFont="1" applyAlignment="1">
      <alignment horizontal="center" vertical="center"/>
    </xf>
    <xf numFmtId="0" fontId="0" fillId="4" borderId="0" xfId="0" applyFont="1" applyFill="1"/>
    <xf numFmtId="0" fontId="0" fillId="0" borderId="0" xfId="0" applyFont="1" applyAlignment="1">
      <alignment vertical="top" wrapText="1"/>
    </xf>
    <xf numFmtId="0" fontId="0" fillId="0" borderId="0" xfId="0" applyFont="1" applyAlignment="1">
      <alignment horizontal="center"/>
    </xf>
    <xf numFmtId="0" fontId="0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center" vertical="center"/>
    </xf>
    <xf numFmtId="0" fontId="6" fillId="4" borderId="0" xfId="0" applyFont="1" applyFill="1"/>
    <xf numFmtId="0" fontId="6" fillId="0" borderId="0" xfId="0" applyFont="1"/>
    <xf numFmtId="0" fontId="0" fillId="0" borderId="2" xfId="0" applyFont="1" applyBorder="1" applyAlignment="1">
      <alignment horizontal="center"/>
    </xf>
    <xf numFmtId="1" fontId="0" fillId="0" borderId="2" xfId="0" applyNumberFormat="1" applyFont="1" applyBorder="1" applyAlignment="1">
      <alignment horizontal="center" vertical="center"/>
    </xf>
    <xf numFmtId="2" fontId="9" fillId="0" borderId="2" xfId="0" applyNumberFormat="1" applyFont="1" applyBorder="1" applyAlignment="1">
      <alignment horizontal="center" vertical="center"/>
    </xf>
    <xf numFmtId="0" fontId="0" fillId="0" borderId="0" xfId="0" applyFont="1" applyBorder="1" applyAlignment="1">
      <alignment horizontal="center"/>
    </xf>
    <xf numFmtId="1" fontId="0" fillId="0" borderId="0" xfId="0" applyNumberFormat="1" applyFont="1" applyBorder="1" applyAlignment="1">
      <alignment horizontal="center"/>
    </xf>
    <xf numFmtId="1" fontId="0" fillId="0" borderId="0" xfId="0" applyNumberFormat="1" applyFont="1" applyBorder="1"/>
    <xf numFmtId="0" fontId="9" fillId="0" borderId="0" xfId="0" applyFont="1" applyBorder="1" applyAlignment="1">
      <alignment horizontal="center"/>
    </xf>
    <xf numFmtId="0" fontId="0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2" fontId="10" fillId="0" borderId="0" xfId="0" applyNumberFormat="1" applyFont="1" applyAlignment="1">
      <alignment horizontal="center"/>
    </xf>
    <xf numFmtId="4" fontId="0" fillId="0" borderId="2" xfId="0" applyNumberFormat="1" applyFont="1" applyBorder="1" applyAlignment="1">
      <alignment horizontal="center" vertical="center"/>
    </xf>
    <xf numFmtId="2" fontId="9" fillId="0" borderId="2" xfId="0" applyNumberFormat="1" applyFont="1" applyBorder="1" applyAlignment="1">
      <alignment horizontal="center"/>
    </xf>
    <xf numFmtId="0" fontId="0" fillId="0" borderId="4" xfId="0" applyFont="1" applyBorder="1" applyAlignment="1">
      <alignment horizontal="center" vertical="center" wrapText="1"/>
    </xf>
    <xf numFmtId="0" fontId="0" fillId="0" borderId="2" xfId="0" applyFont="1" applyFill="1" applyBorder="1" applyAlignment="1">
      <alignment horizontal="left" vertical="top" wrapText="1"/>
    </xf>
    <xf numFmtId="0" fontId="0" fillId="0" borderId="2" xfId="0" applyFont="1" applyFill="1" applyBorder="1" applyAlignment="1">
      <alignment horizontal="left" vertical="center" wrapText="1"/>
    </xf>
    <xf numFmtId="0" fontId="0" fillId="0" borderId="0" xfId="0" applyFont="1" applyFill="1" applyAlignment="1">
      <alignment horizontal="right"/>
    </xf>
    <xf numFmtId="4" fontId="6" fillId="0" borderId="2" xfId="0" applyNumberFormat="1" applyFont="1" applyFill="1" applyBorder="1" applyAlignment="1">
      <alignment horizontal="righ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4" xfId="0" applyFont="1" applyBorder="1" applyAlignment="1">
      <alignment vertical="top" wrapText="1"/>
    </xf>
    <xf numFmtId="0" fontId="6" fillId="0" borderId="2" xfId="0" applyFont="1" applyFill="1" applyBorder="1" applyAlignment="1">
      <alignment horizontal="center" vertical="top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vertical="top" wrapText="1"/>
    </xf>
    <xf numFmtId="0" fontId="0" fillId="0" borderId="2" xfId="0" applyFont="1" applyFill="1" applyBorder="1" applyAlignment="1">
      <alignment vertical="top" wrapText="1"/>
    </xf>
    <xf numFmtId="0" fontId="0" fillId="0" borderId="2" xfId="0" applyBorder="1" applyAlignment="1">
      <alignment horizontal="center" vertical="top" wrapText="1"/>
    </xf>
    <xf numFmtId="0" fontId="0" fillId="0" borderId="2" xfId="0" applyFont="1" applyBorder="1" applyAlignment="1">
      <alignment horizontal="left" vertical="center" wrapText="1"/>
    </xf>
    <xf numFmtId="0" fontId="13" fillId="0" borderId="0" xfId="0" applyFont="1"/>
    <xf numFmtId="0" fontId="0" fillId="0" borderId="4" xfId="0" applyFont="1" applyFill="1" applyBorder="1" applyAlignment="1">
      <alignment vertical="top" wrapText="1"/>
    </xf>
    <xf numFmtId="0" fontId="0" fillId="0" borderId="7" xfId="0" applyFont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12" fillId="0" borderId="2" xfId="0" applyFont="1" applyBorder="1" applyAlignment="1">
      <alignment horizontal="center" vertical="center" wrapText="1"/>
    </xf>
    <xf numFmtId="0" fontId="0" fillId="0" borderId="0" xfId="0" applyFont="1" applyAlignment="1"/>
    <xf numFmtId="0" fontId="0" fillId="0" borderId="2" xfId="0" applyFill="1" applyBorder="1" applyAlignment="1">
      <alignment horizontal="left" vertical="top" wrapText="1"/>
    </xf>
    <xf numFmtId="0" fontId="0" fillId="0" borderId="2" xfId="0" applyFont="1" applyFill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0" fillId="0" borderId="2" xfId="0" applyFont="1" applyFill="1" applyBorder="1" applyAlignment="1">
      <alignment vertical="top" wrapText="1"/>
    </xf>
    <xf numFmtId="0" fontId="0" fillId="0" borderId="4" xfId="0" applyBorder="1" applyAlignment="1">
      <alignment horizontal="center" vertical="top" wrapText="1"/>
    </xf>
    <xf numFmtId="0" fontId="0" fillId="2" borderId="2" xfId="0" applyFill="1" applyBorder="1" applyAlignment="1">
      <alignment vertical="top" wrapText="1"/>
    </xf>
    <xf numFmtId="4" fontId="14" fillId="0" borderId="2" xfId="0" applyNumberFormat="1" applyFont="1" applyFill="1" applyBorder="1" applyAlignment="1">
      <alignment horizontal="right" vertical="top" wrapText="1"/>
    </xf>
    <xf numFmtId="4" fontId="11" fillId="0" borderId="2" xfId="0" applyNumberFormat="1" applyFont="1" applyFill="1" applyBorder="1" applyAlignment="1">
      <alignment horizontal="right" vertical="top" wrapText="1"/>
    </xf>
    <xf numFmtId="4" fontId="14" fillId="2" borderId="2" xfId="0" applyNumberFormat="1" applyFont="1" applyFill="1" applyBorder="1" applyAlignment="1">
      <alignment horizontal="right" vertical="top" wrapText="1"/>
    </xf>
    <xf numFmtId="0" fontId="14" fillId="0" borderId="2" xfId="0" applyFont="1" applyBorder="1" applyAlignment="1">
      <alignment horizontal="center" vertical="top" wrapText="1"/>
    </xf>
    <xf numFmtId="0" fontId="14" fillId="0" borderId="2" xfId="0" applyFont="1" applyBorder="1" applyAlignment="1">
      <alignment horizontal="center" vertical="center" wrapText="1"/>
    </xf>
    <xf numFmtId="4" fontId="14" fillId="0" borderId="2" xfId="0" applyNumberFormat="1" applyFont="1" applyBorder="1" applyAlignment="1">
      <alignment horizontal="right" vertical="top" wrapText="1"/>
    </xf>
    <xf numFmtId="4" fontId="11" fillId="0" borderId="2" xfId="0" applyNumberFormat="1" applyFont="1" applyFill="1" applyBorder="1" applyAlignment="1">
      <alignment horizontal="right" vertical="center" wrapText="1"/>
    </xf>
    <xf numFmtId="0" fontId="0" fillId="0" borderId="6" xfId="0" applyFont="1" applyBorder="1" applyAlignment="1">
      <alignment horizontal="center" vertical="top" wrapText="1"/>
    </xf>
    <xf numFmtId="0" fontId="12" fillId="0" borderId="2" xfId="0" applyFont="1" applyBorder="1" applyAlignment="1">
      <alignment horizontal="center" vertical="top" wrapText="1"/>
    </xf>
    <xf numFmtId="165" fontId="14" fillId="0" borderId="2" xfId="0" applyNumberFormat="1" applyFont="1" applyFill="1" applyBorder="1" applyAlignment="1" applyProtection="1">
      <alignment vertical="center"/>
      <protection hidden="1"/>
    </xf>
    <xf numFmtId="166" fontId="14" fillId="0" borderId="2" xfId="0" applyNumberFormat="1" applyFont="1" applyFill="1" applyBorder="1" applyAlignment="1" applyProtection="1">
      <alignment vertical="center"/>
      <protection hidden="1"/>
    </xf>
    <xf numFmtId="166" fontId="14" fillId="0" borderId="17" xfId="0" applyNumberFormat="1" applyFont="1" applyFill="1" applyBorder="1" applyAlignment="1" applyProtection="1">
      <alignment vertical="center"/>
      <protection hidden="1"/>
    </xf>
    <xf numFmtId="166" fontId="14" fillId="0" borderId="17" xfId="0" applyNumberFormat="1" applyFont="1" applyFill="1" applyBorder="1" applyAlignment="1" applyProtection="1">
      <alignment vertical="center" wrapText="1"/>
      <protection hidden="1"/>
    </xf>
    <xf numFmtId="164" fontId="14" fillId="0" borderId="2" xfId="0" applyNumberFormat="1" applyFont="1" applyFill="1" applyBorder="1" applyAlignment="1">
      <alignment vertical="center" wrapText="1"/>
    </xf>
    <xf numFmtId="164" fontId="0" fillId="0" borderId="2" xfId="0" applyNumberFormat="1" applyFont="1" applyBorder="1" applyAlignment="1">
      <alignment vertical="center" wrapText="1"/>
    </xf>
    <xf numFmtId="49" fontId="7" fillId="0" borderId="0" xfId="0" applyNumberFormat="1" applyFont="1"/>
    <xf numFmtId="0" fontId="0" fillId="0" borderId="2" xfId="0" applyFont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 vertical="top" wrapText="1"/>
    </xf>
    <xf numFmtId="0" fontId="0" fillId="0" borderId="2" xfId="0" applyFill="1" applyBorder="1" applyAlignment="1">
      <alignment horizontal="center" vertical="center" wrapText="1"/>
    </xf>
    <xf numFmtId="4" fontId="0" fillId="0" borderId="2" xfId="0" applyNumberFormat="1" applyFont="1" applyFill="1" applyBorder="1" applyAlignment="1">
      <alignment horizontal="right" vertical="top" wrapText="1"/>
    </xf>
    <xf numFmtId="4" fontId="0" fillId="0" borderId="2" xfId="0" applyNumberFormat="1" applyFont="1" applyFill="1" applyBorder="1" applyAlignment="1">
      <alignment horizontal="right" vertical="center" wrapText="1"/>
    </xf>
    <xf numFmtId="0" fontId="16" fillId="0" borderId="2" xfId="0" applyFont="1" applyBorder="1" applyAlignment="1">
      <alignment wrapText="1"/>
    </xf>
    <xf numFmtId="0" fontId="0" fillId="0" borderId="2" xfId="0" applyFont="1" applyBorder="1" applyAlignment="1">
      <alignment horizontal="left" vertical="top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vertical="top" wrapText="1"/>
    </xf>
    <xf numFmtId="0" fontId="6" fillId="0" borderId="2" xfId="0" applyFont="1" applyBorder="1" applyAlignment="1">
      <alignment horizontal="left" vertical="center" wrapText="1"/>
    </xf>
    <xf numFmtId="0" fontId="17" fillId="0" borderId="2" xfId="0" applyFont="1" applyBorder="1" applyAlignment="1">
      <alignment horizontal="center" vertical="center" wrapText="1"/>
    </xf>
    <xf numFmtId="2" fontId="6" fillId="0" borderId="2" xfId="0" applyNumberFormat="1" applyFont="1" applyBorder="1" applyAlignment="1">
      <alignment horizontal="right" vertical="center" wrapText="1"/>
    </xf>
    <xf numFmtId="4" fontId="14" fillId="2" borderId="2" xfId="0" applyNumberFormat="1" applyFont="1" applyFill="1" applyBorder="1" applyAlignment="1">
      <alignment vertical="top" wrapText="1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right" vertical="center"/>
    </xf>
    <xf numFmtId="0" fontId="5" fillId="0" borderId="0" xfId="1" applyAlignment="1" applyProtection="1">
      <alignment horizontal="center"/>
    </xf>
    <xf numFmtId="0" fontId="7" fillId="0" borderId="1" xfId="0" applyFont="1" applyBorder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top" wrapText="1"/>
    </xf>
    <xf numFmtId="0" fontId="0" fillId="0" borderId="0" xfId="0" applyFont="1" applyAlignment="1">
      <alignment horizontal="left"/>
    </xf>
    <xf numFmtId="0" fontId="0" fillId="0" borderId="0" xfId="0" applyFont="1" applyAlignment="1">
      <alignment horizontal="left" vertical="top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 vertical="top" wrapText="1"/>
    </xf>
    <xf numFmtId="0" fontId="0" fillId="0" borderId="0" xfId="0" applyAlignment="1">
      <alignment horizontal="left" vertical="top"/>
    </xf>
    <xf numFmtId="0" fontId="0" fillId="0" borderId="0" xfId="0" applyFont="1" applyAlignment="1">
      <alignment horizontal="left" wrapText="1"/>
    </xf>
    <xf numFmtId="0" fontId="6" fillId="0" borderId="4" xfId="0" applyFont="1" applyBorder="1" applyAlignment="1">
      <alignment horizontal="left" vertical="top" wrapText="1"/>
    </xf>
    <xf numFmtId="0" fontId="6" fillId="0" borderId="5" xfId="0" applyFont="1" applyBorder="1" applyAlignment="1">
      <alignment horizontal="left" vertical="top" wrapText="1"/>
    </xf>
    <xf numFmtId="0" fontId="6" fillId="0" borderId="6" xfId="0" applyFont="1" applyBorder="1" applyAlignment="1">
      <alignment horizontal="left" vertical="top" wrapText="1"/>
    </xf>
    <xf numFmtId="0" fontId="6" fillId="0" borderId="13" xfId="0" applyFont="1" applyBorder="1" applyAlignment="1">
      <alignment horizontal="left" vertical="top" wrapText="1"/>
    </xf>
    <xf numFmtId="0" fontId="6" fillId="0" borderId="12" xfId="0" applyFont="1" applyBorder="1" applyAlignment="1">
      <alignment horizontal="left" vertical="top" wrapText="1"/>
    </xf>
    <xf numFmtId="0" fontId="0" fillId="0" borderId="7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 applyAlignment="1">
      <alignment horizontal="left" vertical="top" wrapText="1"/>
    </xf>
    <xf numFmtId="0" fontId="0" fillId="0" borderId="2" xfId="0" applyFont="1" applyBorder="1" applyAlignment="1">
      <alignment vertical="top" wrapText="1"/>
    </xf>
    <xf numFmtId="0" fontId="6" fillId="0" borderId="2" xfId="0" applyFont="1" applyFill="1" applyBorder="1" applyAlignment="1">
      <alignment horizontal="left" vertical="top" wrapText="1"/>
    </xf>
    <xf numFmtId="0" fontId="0" fillId="2" borderId="2" xfId="0" applyFill="1" applyBorder="1" applyAlignment="1">
      <alignment horizontal="left" vertical="top" wrapText="1"/>
    </xf>
    <xf numFmtId="0" fontId="0" fillId="2" borderId="2" xfId="0" applyFont="1" applyFill="1" applyBorder="1" applyAlignment="1">
      <alignment horizontal="left" vertical="top" wrapText="1"/>
    </xf>
    <xf numFmtId="0" fontId="0" fillId="0" borderId="2" xfId="0" applyFont="1" applyFill="1" applyBorder="1" applyAlignment="1">
      <alignment vertical="top" wrapText="1"/>
    </xf>
    <xf numFmtId="0" fontId="0" fillId="0" borderId="2" xfId="0" applyFill="1" applyBorder="1" applyAlignment="1">
      <alignment horizontal="center" vertical="center" wrapText="1"/>
    </xf>
    <xf numFmtId="0" fontId="0" fillId="0" borderId="2" xfId="0" applyFont="1" applyBorder="1" applyAlignment="1">
      <alignment horizontal="left" vertical="top" wrapText="1"/>
    </xf>
    <xf numFmtId="0" fontId="0" fillId="0" borderId="7" xfId="0" applyBorder="1" applyAlignment="1">
      <alignment horizontal="center" vertical="top" wrapText="1"/>
    </xf>
    <xf numFmtId="0" fontId="0" fillId="0" borderId="8" xfId="0" applyBorder="1" applyAlignment="1">
      <alignment horizontal="center" vertical="top" wrapText="1"/>
    </xf>
    <xf numFmtId="0" fontId="0" fillId="0" borderId="7" xfId="0" applyFont="1" applyBorder="1" applyAlignment="1">
      <alignment horizontal="center" vertical="top" wrapText="1"/>
    </xf>
    <xf numFmtId="0" fontId="0" fillId="0" borderId="1" xfId="0" applyFont="1" applyFill="1" applyBorder="1" applyAlignment="1">
      <alignment horizontal="left" vertical="top"/>
    </xf>
    <xf numFmtId="0" fontId="0" fillId="0" borderId="2" xfId="0" applyFont="1" applyBorder="1" applyAlignment="1">
      <alignment horizontal="left"/>
    </xf>
    <xf numFmtId="0" fontId="0" fillId="0" borderId="2" xfId="0" applyFont="1" applyBorder="1" applyAlignment="1">
      <alignment horizontal="center"/>
    </xf>
    <xf numFmtId="0" fontId="0" fillId="0" borderId="9" xfId="0" applyFont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 wrapText="1"/>
    </xf>
    <xf numFmtId="0" fontId="0" fillId="0" borderId="11" xfId="0" applyFont="1" applyBorder="1" applyAlignment="1">
      <alignment horizontal="center" vertical="center" wrapText="1"/>
    </xf>
    <xf numFmtId="2" fontId="10" fillId="0" borderId="9" xfId="0" applyNumberFormat="1" applyFont="1" applyBorder="1" applyAlignment="1">
      <alignment horizontal="center" vertical="center"/>
    </xf>
    <xf numFmtId="2" fontId="10" fillId="0" borderId="11" xfId="0" applyNumberFormat="1" applyFont="1" applyBorder="1" applyAlignment="1">
      <alignment horizontal="center" vertical="center"/>
    </xf>
    <xf numFmtId="0" fontId="0" fillId="0" borderId="2" xfId="0" applyFont="1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3" xfId="0" applyFont="1" applyBorder="1" applyAlignment="1">
      <alignment horizontal="left" vertical="center" wrapText="1"/>
    </xf>
    <xf numFmtId="0" fontId="0" fillId="0" borderId="14" xfId="0" applyFont="1" applyBorder="1" applyAlignment="1">
      <alignment horizontal="left" vertical="center" wrapText="1"/>
    </xf>
    <xf numFmtId="0" fontId="0" fillId="0" borderId="15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16" xfId="0" applyFont="1" applyBorder="1" applyAlignment="1">
      <alignment horizontal="left" vertical="center" wrapText="1"/>
    </xf>
    <xf numFmtId="0" fontId="0" fillId="0" borderId="2" xfId="0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olod@cherra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0"/>
  <sheetViews>
    <sheetView view="pageBreakPreview" topLeftCell="A16" zoomScaleSheetLayoutView="100" workbookViewId="0">
      <selection activeCell="A16" sqref="A16:I16"/>
    </sheetView>
  </sheetViews>
  <sheetFormatPr defaultRowHeight="15.75"/>
  <cols>
    <col min="1" max="1" width="10.5703125" style="1" customWidth="1"/>
    <col min="2" max="3" width="9.140625" style="1"/>
    <col min="4" max="4" width="9.85546875" style="1" customWidth="1"/>
    <col min="5" max="5" width="10.7109375" style="1" customWidth="1"/>
    <col min="6" max="6" width="5.85546875" style="1" customWidth="1"/>
    <col min="7" max="7" width="13.28515625" style="1" customWidth="1"/>
    <col min="8" max="8" width="9.140625" style="1"/>
    <col min="9" max="9" width="10.5703125" style="1" customWidth="1"/>
    <col min="10" max="16384" width="9.140625" style="1"/>
  </cols>
  <sheetData>
    <row r="1" spans="1:9">
      <c r="A1" s="101" t="s">
        <v>76</v>
      </c>
      <c r="B1" s="101"/>
      <c r="C1" s="101"/>
      <c r="D1" s="101"/>
      <c r="E1" s="101"/>
      <c r="F1" s="101"/>
      <c r="G1" s="101"/>
      <c r="H1" s="101"/>
      <c r="I1" s="101"/>
    </row>
    <row r="14" spans="1:9">
      <c r="A14" s="101" t="s">
        <v>77</v>
      </c>
      <c r="B14" s="101"/>
      <c r="C14" s="101"/>
      <c r="D14" s="101"/>
      <c r="E14" s="101"/>
      <c r="F14" s="101"/>
      <c r="G14" s="101"/>
      <c r="H14" s="101"/>
      <c r="I14" s="101"/>
    </row>
    <row r="15" spans="1:9">
      <c r="A15" s="2"/>
      <c r="B15" s="2"/>
      <c r="C15" s="2"/>
      <c r="D15" s="2"/>
      <c r="E15" s="2"/>
      <c r="F15" s="2"/>
      <c r="G15" s="2"/>
      <c r="H15" s="2"/>
      <c r="I15" s="2"/>
    </row>
    <row r="16" spans="1:9" ht="60.75" customHeight="1">
      <c r="A16" s="105" t="s">
        <v>162</v>
      </c>
      <c r="B16" s="105"/>
      <c r="C16" s="105"/>
      <c r="D16" s="105"/>
      <c r="E16" s="105"/>
      <c r="F16" s="105"/>
      <c r="G16" s="105"/>
      <c r="H16" s="105"/>
      <c r="I16" s="105"/>
    </row>
    <row r="17" spans="1:9" ht="15" customHeight="1">
      <c r="A17" s="2"/>
      <c r="B17" s="2"/>
      <c r="C17" s="2"/>
      <c r="D17" s="2"/>
      <c r="E17" s="2"/>
      <c r="F17" s="2"/>
      <c r="G17" s="2"/>
      <c r="H17" s="2"/>
      <c r="I17" s="2"/>
    </row>
    <row r="18" spans="1:9" ht="45.75" customHeight="1">
      <c r="A18" s="3"/>
      <c r="B18" s="3"/>
      <c r="D18" s="4" t="s">
        <v>69</v>
      </c>
      <c r="E18" s="4">
        <v>2024</v>
      </c>
      <c r="F18" s="4" t="s">
        <v>70</v>
      </c>
    </row>
    <row r="20" spans="1:9" ht="15" customHeight="1"/>
    <row r="21" spans="1:9" ht="15" customHeight="1"/>
    <row r="22" spans="1:9" ht="15" customHeight="1"/>
    <row r="23" spans="1:9" ht="15" customHeight="1"/>
    <row r="24" spans="1:9" ht="15" customHeight="1"/>
    <row r="25" spans="1:9" ht="15" customHeight="1"/>
    <row r="26" spans="1:9" ht="15" customHeight="1"/>
    <row r="27" spans="1:9" ht="15.75" customHeight="1"/>
    <row r="28" spans="1:9" ht="49.5" customHeight="1">
      <c r="D28" s="106" t="s">
        <v>78</v>
      </c>
      <c r="E28" s="106"/>
      <c r="F28" s="106"/>
      <c r="G28" s="107" t="s">
        <v>159</v>
      </c>
      <c r="H28" s="107"/>
      <c r="I28" s="107"/>
    </row>
    <row r="29" spans="1:9" ht="32.1" customHeight="1">
      <c r="D29" s="106" t="s">
        <v>79</v>
      </c>
      <c r="E29" s="106"/>
      <c r="F29" s="106"/>
      <c r="G29" s="107" t="s">
        <v>160</v>
      </c>
      <c r="H29" s="107"/>
      <c r="I29" s="107"/>
    </row>
    <row r="30" spans="1:9">
      <c r="D30" s="102" t="s">
        <v>9</v>
      </c>
      <c r="E30" s="102"/>
      <c r="F30" s="102"/>
      <c r="G30" s="101" t="s">
        <v>161</v>
      </c>
      <c r="H30" s="101"/>
      <c r="I30" s="101"/>
    </row>
    <row r="31" spans="1:9">
      <c r="D31" s="102" t="s">
        <v>68</v>
      </c>
      <c r="E31" s="102"/>
      <c r="F31" s="102"/>
      <c r="G31" s="101" t="s">
        <v>155</v>
      </c>
      <c r="H31" s="101"/>
      <c r="I31" s="101"/>
    </row>
    <row r="32" spans="1:9">
      <c r="D32" s="5"/>
      <c r="E32" s="5"/>
      <c r="F32" s="5" t="s">
        <v>87</v>
      </c>
      <c r="G32" s="103" t="s">
        <v>163</v>
      </c>
      <c r="H32" s="101"/>
      <c r="I32" s="101"/>
    </row>
    <row r="33" spans="1:9" ht="32.1" customHeight="1">
      <c r="D33" s="102" t="s">
        <v>10</v>
      </c>
      <c r="E33" s="102"/>
      <c r="F33" s="102"/>
      <c r="G33" s="104"/>
      <c r="H33" s="104"/>
      <c r="I33" s="104"/>
    </row>
    <row r="34" spans="1:9">
      <c r="H34" s="85" t="s">
        <v>164</v>
      </c>
    </row>
    <row r="38" spans="1:9" ht="15" customHeight="1"/>
    <row r="39" spans="1:9" ht="15" customHeight="1"/>
    <row r="40" spans="1:9">
      <c r="A40" s="101" t="s">
        <v>165</v>
      </c>
      <c r="B40" s="101"/>
      <c r="C40" s="101"/>
      <c r="D40" s="101"/>
      <c r="E40" s="101"/>
      <c r="F40" s="101"/>
      <c r="G40" s="101"/>
      <c r="H40" s="101"/>
      <c r="I40" s="101"/>
    </row>
  </sheetData>
  <mergeCells count="15">
    <mergeCell ref="D30:F30"/>
    <mergeCell ref="G30:I30"/>
    <mergeCell ref="A1:I1"/>
    <mergeCell ref="A14:I14"/>
    <mergeCell ref="A16:I16"/>
    <mergeCell ref="D28:F28"/>
    <mergeCell ref="G28:I28"/>
    <mergeCell ref="D29:F29"/>
    <mergeCell ref="G29:I29"/>
    <mergeCell ref="A40:I40"/>
    <mergeCell ref="D31:F31"/>
    <mergeCell ref="G31:I31"/>
    <mergeCell ref="D33:F33"/>
    <mergeCell ref="G32:I32"/>
    <mergeCell ref="G33:I33"/>
  </mergeCells>
  <hyperlinks>
    <hyperlink ref="G32" r:id="rId1"/>
  </hyperlinks>
  <pageMargins left="0.7" right="0.7" top="0.75" bottom="0.75" header="0.3" footer="0.3"/>
  <pageSetup paperSize="9" scale="9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1:I11"/>
  <sheetViews>
    <sheetView view="pageBreakPreview" zoomScaleSheetLayoutView="100" workbookViewId="0">
      <selection activeCell="G8" sqref="G8"/>
    </sheetView>
  </sheetViews>
  <sheetFormatPr defaultRowHeight="15"/>
  <cols>
    <col min="1" max="1" width="5.42578125" style="6" customWidth="1"/>
    <col min="2" max="2" width="25.85546875" style="6" customWidth="1"/>
    <col min="3" max="3" width="10.28515625" style="6" customWidth="1"/>
    <col min="4" max="4" width="18.28515625" style="6" customWidth="1"/>
    <col min="5" max="5" width="12.140625" style="6" customWidth="1"/>
    <col min="6" max="6" width="12.42578125" style="6" customWidth="1"/>
    <col min="7" max="7" width="40.5703125" style="6" customWidth="1"/>
    <col min="8" max="16384" width="9.140625" style="6"/>
  </cols>
  <sheetData>
    <row r="1" spans="1:9" ht="31.5" customHeight="1">
      <c r="A1" s="109" t="s">
        <v>15</v>
      </c>
      <c r="B1" s="109"/>
      <c r="C1" s="109"/>
      <c r="D1" s="109"/>
      <c r="E1" s="109"/>
      <c r="F1" s="109"/>
      <c r="G1" s="109"/>
    </row>
    <row r="2" spans="1:9">
      <c r="G2" s="44" t="s">
        <v>16</v>
      </c>
    </row>
    <row r="3" spans="1:9" ht="15" customHeight="1">
      <c r="A3" s="110" t="s">
        <v>17</v>
      </c>
      <c r="B3" s="110" t="s">
        <v>18</v>
      </c>
      <c r="C3" s="111" t="s">
        <v>72</v>
      </c>
      <c r="D3" s="110" t="s">
        <v>19</v>
      </c>
      <c r="E3" s="110"/>
      <c r="F3" s="110"/>
      <c r="G3" s="110" t="s">
        <v>89</v>
      </c>
    </row>
    <row r="4" spans="1:9" ht="44.25" customHeight="1">
      <c r="A4" s="110"/>
      <c r="B4" s="110"/>
      <c r="C4" s="110"/>
      <c r="D4" s="112" t="s">
        <v>20</v>
      </c>
      <c r="E4" s="112" t="s">
        <v>21</v>
      </c>
      <c r="F4" s="112"/>
      <c r="G4" s="110"/>
    </row>
    <row r="5" spans="1:9" ht="18" customHeight="1">
      <c r="A5" s="110"/>
      <c r="B5" s="110"/>
      <c r="C5" s="110"/>
      <c r="D5" s="112"/>
      <c r="E5" s="51" t="s">
        <v>0</v>
      </c>
      <c r="F5" s="51" t="s">
        <v>1</v>
      </c>
      <c r="G5" s="110"/>
    </row>
    <row r="6" spans="1:9">
      <c r="A6" s="50">
        <v>1</v>
      </c>
      <c r="B6" s="50">
        <v>2</v>
      </c>
      <c r="C6" s="50">
        <v>3</v>
      </c>
      <c r="D6" s="50">
        <v>4</v>
      </c>
      <c r="E6" s="50">
        <v>5</v>
      </c>
      <c r="F6" s="50">
        <v>6</v>
      </c>
      <c r="G6" s="50">
        <v>7</v>
      </c>
    </row>
    <row r="7" spans="1:9" ht="15" customHeight="1">
      <c r="A7" s="54"/>
      <c r="B7" s="113" t="s">
        <v>162</v>
      </c>
      <c r="C7" s="113"/>
      <c r="D7" s="113"/>
      <c r="E7" s="113"/>
      <c r="F7" s="113"/>
      <c r="G7" s="113"/>
    </row>
    <row r="8" spans="1:9" ht="93" customHeight="1">
      <c r="A8" s="50">
        <v>1</v>
      </c>
      <c r="B8" s="10" t="s">
        <v>94</v>
      </c>
      <c r="C8" s="53" t="s">
        <v>96</v>
      </c>
      <c r="D8" s="62">
        <v>54</v>
      </c>
      <c r="E8" s="62">
        <v>54.3</v>
      </c>
      <c r="F8" s="62">
        <v>54.3</v>
      </c>
      <c r="G8" s="10"/>
      <c r="H8" s="12"/>
      <c r="I8" s="13"/>
    </row>
    <row r="9" spans="1:9" ht="114" customHeight="1">
      <c r="A9" s="50">
        <v>2</v>
      </c>
      <c r="B9" s="10" t="s">
        <v>95</v>
      </c>
      <c r="C9" s="53" t="s">
        <v>96</v>
      </c>
      <c r="D9" s="62">
        <v>16.7</v>
      </c>
      <c r="E9" s="62">
        <v>16.899999999999999</v>
      </c>
      <c r="F9" s="62">
        <v>16.899999999999999</v>
      </c>
      <c r="G9" s="10"/>
    </row>
    <row r="11" spans="1:9">
      <c r="A11" s="108" t="s">
        <v>22</v>
      </c>
      <c r="B11" s="108"/>
      <c r="C11" s="108"/>
      <c r="D11" s="108"/>
      <c r="E11" s="108"/>
      <c r="F11" s="108"/>
      <c r="G11" s="108"/>
    </row>
  </sheetData>
  <mergeCells count="10">
    <mergeCell ref="A11:G11"/>
    <mergeCell ref="A1:G1"/>
    <mergeCell ref="A3:A5"/>
    <mergeCell ref="B3:B5"/>
    <mergeCell ref="C3:C5"/>
    <mergeCell ref="D3:F3"/>
    <mergeCell ref="G3:G5"/>
    <mergeCell ref="D4:D5"/>
    <mergeCell ref="E4:F4"/>
    <mergeCell ref="B7:G7"/>
  </mergeCells>
  <pageMargins left="0.70866141732283472" right="0.33" top="0.74803149606299213" bottom="0.74803149606299213" header="0.31496062992125984" footer="0.31496062992125984"/>
  <pageSetup paperSize="9" scale="7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1:J39"/>
  <sheetViews>
    <sheetView view="pageBreakPreview" topLeftCell="A31" zoomScale="68" zoomScaleSheetLayoutView="68" workbookViewId="0">
      <selection activeCell="E13" sqref="E13"/>
    </sheetView>
  </sheetViews>
  <sheetFormatPr defaultRowHeight="15"/>
  <cols>
    <col min="1" max="1" width="5.42578125" style="6" customWidth="1"/>
    <col min="2" max="2" width="30.28515625" style="63" customWidth="1"/>
    <col min="3" max="3" width="29.28515625" style="6" customWidth="1"/>
    <col min="4" max="4" width="12.42578125" style="6" customWidth="1"/>
    <col min="5" max="5" width="12.140625" style="6" customWidth="1"/>
    <col min="6" max="6" width="12.28515625" style="6" customWidth="1"/>
    <col min="7" max="7" width="11.85546875" style="6" customWidth="1"/>
    <col min="8" max="8" width="22.42578125" style="6" customWidth="1"/>
    <col min="9" max="9" width="30" style="6" customWidth="1"/>
    <col min="10" max="10" width="18.28515625" style="6" customWidth="1"/>
    <col min="11" max="16384" width="9.140625" style="6"/>
  </cols>
  <sheetData>
    <row r="1" spans="1:10" ht="31.5" customHeight="1">
      <c r="A1" s="109" t="s">
        <v>75</v>
      </c>
      <c r="B1" s="109"/>
      <c r="C1" s="109"/>
      <c r="D1" s="109"/>
      <c r="E1" s="109"/>
      <c r="F1" s="109"/>
      <c r="G1" s="109"/>
      <c r="H1" s="109"/>
      <c r="I1" s="109"/>
      <c r="J1" s="109"/>
    </row>
    <row r="2" spans="1:10">
      <c r="J2" s="44" t="s">
        <v>23</v>
      </c>
    </row>
    <row r="3" spans="1:10" ht="15" customHeight="1">
      <c r="A3" s="110" t="s">
        <v>17</v>
      </c>
      <c r="B3" s="121" t="s">
        <v>24</v>
      </c>
      <c r="C3" s="110" t="s">
        <v>8</v>
      </c>
      <c r="D3" s="110" t="s">
        <v>25</v>
      </c>
      <c r="E3" s="110"/>
      <c r="F3" s="110" t="s">
        <v>26</v>
      </c>
      <c r="G3" s="110"/>
      <c r="H3" s="123" t="s">
        <v>27</v>
      </c>
      <c r="I3" s="123"/>
      <c r="J3" s="110" t="s">
        <v>28</v>
      </c>
    </row>
    <row r="4" spans="1:10" ht="44.25" customHeight="1">
      <c r="A4" s="110"/>
      <c r="B4" s="122"/>
      <c r="C4" s="110"/>
      <c r="D4" s="51" t="s">
        <v>29</v>
      </c>
      <c r="E4" s="51" t="s">
        <v>30</v>
      </c>
      <c r="F4" s="51" t="s">
        <v>29</v>
      </c>
      <c r="G4" s="51" t="s">
        <v>30</v>
      </c>
      <c r="H4" s="51" t="s">
        <v>29</v>
      </c>
      <c r="I4" s="51" t="s">
        <v>30</v>
      </c>
      <c r="J4" s="123"/>
    </row>
    <row r="5" spans="1:10">
      <c r="A5" s="50">
        <v>1</v>
      </c>
      <c r="B5" s="10">
        <v>2</v>
      </c>
      <c r="C5" s="50">
        <v>3</v>
      </c>
      <c r="D5" s="50">
        <v>4</v>
      </c>
      <c r="E5" s="50">
        <v>5</v>
      </c>
      <c r="F5" s="50">
        <v>6</v>
      </c>
      <c r="G5" s="50">
        <v>7</v>
      </c>
      <c r="H5" s="51">
        <v>8</v>
      </c>
      <c r="I5" s="51">
        <v>9</v>
      </c>
      <c r="J5" s="51">
        <v>10</v>
      </c>
    </row>
    <row r="6" spans="1:10" ht="16.5" customHeight="1">
      <c r="A6" s="54"/>
      <c r="B6" s="120" t="s">
        <v>97</v>
      </c>
      <c r="C6" s="119"/>
      <c r="D6" s="117"/>
      <c r="E6" s="117"/>
      <c r="F6" s="117"/>
      <c r="G6" s="117"/>
      <c r="H6" s="117"/>
      <c r="I6" s="117"/>
      <c r="J6" s="118"/>
    </row>
    <row r="7" spans="1:10" ht="87" customHeight="1">
      <c r="A7" s="48">
        <v>1</v>
      </c>
      <c r="B7" s="61" t="s">
        <v>138</v>
      </c>
      <c r="C7" s="64" t="s">
        <v>168</v>
      </c>
      <c r="D7" s="68" t="s">
        <v>142</v>
      </c>
      <c r="E7" s="56" t="s">
        <v>143</v>
      </c>
      <c r="F7" s="68" t="s">
        <v>142</v>
      </c>
      <c r="G7" s="56" t="s">
        <v>143</v>
      </c>
      <c r="H7" s="14" t="s">
        <v>103</v>
      </c>
      <c r="I7" s="14" t="s">
        <v>167</v>
      </c>
      <c r="J7" s="14" t="s">
        <v>88</v>
      </c>
    </row>
    <row r="8" spans="1:10" ht="106.5" customHeight="1">
      <c r="A8" s="48">
        <v>2</v>
      </c>
      <c r="B8" s="61" t="s">
        <v>137</v>
      </c>
      <c r="C8" s="64" t="s">
        <v>146</v>
      </c>
      <c r="D8" s="68" t="s">
        <v>142</v>
      </c>
      <c r="E8" s="56" t="s">
        <v>143</v>
      </c>
      <c r="F8" s="68" t="s">
        <v>142</v>
      </c>
      <c r="G8" s="56" t="s">
        <v>143</v>
      </c>
      <c r="H8" s="14" t="s">
        <v>103</v>
      </c>
      <c r="I8" s="14" t="s">
        <v>167</v>
      </c>
      <c r="J8" s="14" t="s">
        <v>88</v>
      </c>
    </row>
    <row r="9" spans="1:10" ht="97.5" customHeight="1">
      <c r="A9" s="48">
        <v>3</v>
      </c>
      <c r="B9" s="61" t="s">
        <v>136</v>
      </c>
      <c r="C9" s="64" t="s">
        <v>147</v>
      </c>
      <c r="D9" s="68" t="s">
        <v>142</v>
      </c>
      <c r="E9" s="56" t="s">
        <v>143</v>
      </c>
      <c r="F9" s="68" t="s">
        <v>142</v>
      </c>
      <c r="G9" s="56" t="s">
        <v>143</v>
      </c>
      <c r="H9" s="14" t="s">
        <v>103</v>
      </c>
      <c r="I9" s="14" t="s">
        <v>167</v>
      </c>
      <c r="J9" s="14" t="s">
        <v>88</v>
      </c>
    </row>
    <row r="10" spans="1:10" ht="15.75" customHeight="1">
      <c r="A10" s="55"/>
      <c r="B10" s="116" t="s">
        <v>98</v>
      </c>
      <c r="C10" s="117"/>
      <c r="D10" s="117"/>
      <c r="E10" s="117"/>
      <c r="F10" s="117"/>
      <c r="G10" s="117"/>
      <c r="H10" s="117"/>
      <c r="I10" s="117"/>
      <c r="J10" s="118"/>
    </row>
    <row r="11" spans="1:10" ht="79.5" customHeight="1">
      <c r="A11" s="59">
        <v>4</v>
      </c>
      <c r="B11" s="61" t="s">
        <v>135</v>
      </c>
      <c r="C11" s="64" t="s">
        <v>148</v>
      </c>
      <c r="D11" s="56" t="s">
        <v>142</v>
      </c>
      <c r="E11" s="56" t="s">
        <v>143</v>
      </c>
      <c r="F11" s="56" t="s">
        <v>142</v>
      </c>
      <c r="G11" s="56" t="s">
        <v>143</v>
      </c>
      <c r="H11" s="14" t="s">
        <v>103</v>
      </c>
      <c r="I11" s="56" t="s">
        <v>167</v>
      </c>
      <c r="J11" s="14" t="s">
        <v>88</v>
      </c>
    </row>
    <row r="12" spans="1:10" ht="91.5" customHeight="1">
      <c r="A12" s="59">
        <v>5</v>
      </c>
      <c r="B12" s="61" t="s">
        <v>134</v>
      </c>
      <c r="C12" s="64" t="s">
        <v>149</v>
      </c>
      <c r="D12" s="56" t="s">
        <v>141</v>
      </c>
      <c r="E12" s="56" t="s">
        <v>141</v>
      </c>
      <c r="F12" s="56" t="s">
        <v>141</v>
      </c>
      <c r="G12" s="56" t="s">
        <v>141</v>
      </c>
      <c r="H12" s="14" t="s">
        <v>103</v>
      </c>
      <c r="I12" s="56" t="s">
        <v>167</v>
      </c>
      <c r="J12" s="56" t="s">
        <v>156</v>
      </c>
    </row>
    <row r="13" spans="1:10" ht="108" customHeight="1">
      <c r="A13" s="59">
        <v>6</v>
      </c>
      <c r="B13" s="61" t="s">
        <v>132</v>
      </c>
      <c r="C13" s="64" t="s">
        <v>168</v>
      </c>
      <c r="D13" s="56" t="s">
        <v>141</v>
      </c>
      <c r="E13" s="56" t="s">
        <v>141</v>
      </c>
      <c r="F13" s="56" t="s">
        <v>141</v>
      </c>
      <c r="G13" s="56" t="s">
        <v>141</v>
      </c>
      <c r="H13" s="14" t="s">
        <v>103</v>
      </c>
      <c r="I13" s="14" t="s">
        <v>167</v>
      </c>
      <c r="J13" s="14" t="s">
        <v>88</v>
      </c>
    </row>
    <row r="14" spans="1:10" ht="123.75" customHeight="1">
      <c r="A14" s="59">
        <v>7</v>
      </c>
      <c r="B14" s="61" t="s">
        <v>133</v>
      </c>
      <c r="C14" s="64" t="s">
        <v>168</v>
      </c>
      <c r="D14" s="56" t="s">
        <v>141</v>
      </c>
      <c r="E14" s="56" t="s">
        <v>141</v>
      </c>
      <c r="F14" s="56" t="s">
        <v>141</v>
      </c>
      <c r="G14" s="56" t="s">
        <v>141</v>
      </c>
      <c r="H14" s="14" t="s">
        <v>103</v>
      </c>
      <c r="I14" s="14" t="s">
        <v>167</v>
      </c>
      <c r="J14" s="56" t="s">
        <v>156</v>
      </c>
    </row>
    <row r="15" spans="1:10" ht="16.5" customHeight="1">
      <c r="A15" s="59"/>
      <c r="B15" s="116" t="s">
        <v>99</v>
      </c>
      <c r="C15" s="117"/>
      <c r="D15" s="117"/>
      <c r="E15" s="117"/>
      <c r="F15" s="117"/>
      <c r="G15" s="117"/>
      <c r="H15" s="117"/>
      <c r="I15" s="117"/>
      <c r="J15" s="118"/>
    </row>
    <row r="16" spans="1:10" ht="78" customHeight="1">
      <c r="A16" s="59">
        <v>8</v>
      </c>
      <c r="B16" s="66" t="s">
        <v>113</v>
      </c>
      <c r="C16" s="64" t="s">
        <v>168</v>
      </c>
      <c r="D16" s="56" t="s">
        <v>157</v>
      </c>
      <c r="E16" s="56" t="s">
        <v>157</v>
      </c>
      <c r="F16" s="56" t="s">
        <v>157</v>
      </c>
      <c r="G16" s="56" t="s">
        <v>157</v>
      </c>
      <c r="H16" s="14" t="s">
        <v>103</v>
      </c>
      <c r="I16" s="14" t="s">
        <v>167</v>
      </c>
      <c r="J16" s="56" t="s">
        <v>156</v>
      </c>
    </row>
    <row r="17" spans="1:10" ht="84.75" customHeight="1">
      <c r="A17" s="59">
        <v>9</v>
      </c>
      <c r="B17" s="66" t="s">
        <v>114</v>
      </c>
      <c r="C17" s="64" t="s">
        <v>168</v>
      </c>
      <c r="D17" s="56" t="s">
        <v>110</v>
      </c>
      <c r="E17" s="56" t="s">
        <v>110</v>
      </c>
      <c r="F17" s="56" t="s">
        <v>110</v>
      </c>
      <c r="G17" s="56" t="s">
        <v>110</v>
      </c>
      <c r="H17" s="14" t="s">
        <v>103</v>
      </c>
      <c r="I17" s="14" t="s">
        <v>167</v>
      </c>
      <c r="J17" s="14" t="s">
        <v>88</v>
      </c>
    </row>
    <row r="18" spans="1:10" ht="81.75" customHeight="1">
      <c r="A18" s="59">
        <v>10</v>
      </c>
      <c r="B18" s="66" t="s">
        <v>115</v>
      </c>
      <c r="C18" s="64" t="s">
        <v>148</v>
      </c>
      <c r="D18" s="56" t="s">
        <v>111</v>
      </c>
      <c r="E18" s="56" t="s">
        <v>111</v>
      </c>
      <c r="F18" s="56" t="s">
        <v>111</v>
      </c>
      <c r="G18" s="14" t="s">
        <v>111</v>
      </c>
      <c r="H18" s="14" t="s">
        <v>103</v>
      </c>
      <c r="I18" s="14" t="s">
        <v>167</v>
      </c>
      <c r="J18" s="14" t="s">
        <v>88</v>
      </c>
    </row>
    <row r="19" spans="1:10" ht="66" customHeight="1">
      <c r="A19" s="59">
        <v>11</v>
      </c>
      <c r="B19" s="66" t="s">
        <v>116</v>
      </c>
      <c r="C19" s="64" t="s">
        <v>150</v>
      </c>
      <c r="D19" s="56" t="s">
        <v>142</v>
      </c>
      <c r="E19" s="56" t="s">
        <v>143</v>
      </c>
      <c r="F19" s="56" t="s">
        <v>142</v>
      </c>
      <c r="G19" s="56" t="s">
        <v>143</v>
      </c>
      <c r="H19" s="14" t="s">
        <v>103</v>
      </c>
      <c r="I19" s="14" t="s">
        <v>167</v>
      </c>
      <c r="J19" s="14" t="s">
        <v>88</v>
      </c>
    </row>
    <row r="20" spans="1:10" ht="96.75" customHeight="1">
      <c r="A20" s="55">
        <v>12</v>
      </c>
      <c r="B20" s="66" t="s">
        <v>117</v>
      </c>
      <c r="C20" s="64" t="s">
        <v>151</v>
      </c>
      <c r="D20" s="56" t="s">
        <v>142</v>
      </c>
      <c r="E20" s="56" t="s">
        <v>143</v>
      </c>
      <c r="F20" s="56" t="s">
        <v>142</v>
      </c>
      <c r="G20" s="56" t="s">
        <v>143</v>
      </c>
      <c r="H20" s="14" t="s">
        <v>103</v>
      </c>
      <c r="I20" s="14" t="s">
        <v>167</v>
      </c>
      <c r="J20" s="14" t="s">
        <v>88</v>
      </c>
    </row>
    <row r="21" spans="1:10" ht="66" customHeight="1">
      <c r="A21" s="55">
        <v>13</v>
      </c>
      <c r="B21" s="61" t="s">
        <v>144</v>
      </c>
      <c r="C21" s="64" t="s">
        <v>152</v>
      </c>
      <c r="D21" s="56" t="s">
        <v>142</v>
      </c>
      <c r="E21" s="56" t="s">
        <v>143</v>
      </c>
      <c r="F21" s="56" t="s">
        <v>142</v>
      </c>
      <c r="G21" s="56" t="s">
        <v>143</v>
      </c>
      <c r="H21" s="14" t="s">
        <v>103</v>
      </c>
      <c r="I21" s="14" t="s">
        <v>167</v>
      </c>
      <c r="J21" s="14" t="s">
        <v>88</v>
      </c>
    </row>
    <row r="22" spans="1:10" ht="110.25" customHeight="1">
      <c r="A22" s="67">
        <v>14</v>
      </c>
      <c r="B22" s="61" t="s">
        <v>145</v>
      </c>
      <c r="C22" s="64" t="s">
        <v>168</v>
      </c>
      <c r="D22" s="56"/>
      <c r="E22" s="56"/>
      <c r="F22" s="56"/>
      <c r="G22" s="56"/>
      <c r="H22" s="14"/>
      <c r="I22" s="14" t="s">
        <v>167</v>
      </c>
      <c r="J22" s="14" t="s">
        <v>156</v>
      </c>
    </row>
    <row r="23" spans="1:10" ht="18.75" customHeight="1">
      <c r="A23" s="55"/>
      <c r="B23" s="116" t="s">
        <v>100</v>
      </c>
      <c r="C23" s="117"/>
      <c r="D23" s="117"/>
      <c r="E23" s="117"/>
      <c r="F23" s="117"/>
      <c r="G23" s="117"/>
      <c r="H23" s="117"/>
      <c r="I23" s="117"/>
      <c r="J23" s="118"/>
    </row>
    <row r="24" spans="1:10" ht="82.5" customHeight="1">
      <c r="A24" s="55">
        <v>14</v>
      </c>
      <c r="B24" s="66" t="s">
        <v>118</v>
      </c>
      <c r="C24" s="64" t="s">
        <v>168</v>
      </c>
      <c r="D24" s="56" t="s">
        <v>142</v>
      </c>
      <c r="E24" s="56" t="s">
        <v>143</v>
      </c>
      <c r="F24" s="56" t="s">
        <v>142</v>
      </c>
      <c r="G24" s="56" t="s">
        <v>143</v>
      </c>
      <c r="H24" s="14" t="s">
        <v>103</v>
      </c>
      <c r="I24" s="14" t="s">
        <v>167</v>
      </c>
      <c r="J24" s="56" t="s">
        <v>156</v>
      </c>
    </row>
    <row r="25" spans="1:10" ht="112.5" customHeight="1">
      <c r="A25" s="55">
        <v>15</v>
      </c>
      <c r="B25" s="66" t="s">
        <v>119</v>
      </c>
      <c r="C25" s="64" t="s">
        <v>152</v>
      </c>
      <c r="D25" s="56" t="s">
        <v>142</v>
      </c>
      <c r="E25" s="56" t="s">
        <v>143</v>
      </c>
      <c r="F25" s="56" t="s">
        <v>142</v>
      </c>
      <c r="G25" s="56" t="s">
        <v>143</v>
      </c>
      <c r="H25" s="14" t="s">
        <v>103</v>
      </c>
      <c r="I25" s="14" t="s">
        <v>167</v>
      </c>
      <c r="J25" s="56" t="s">
        <v>156</v>
      </c>
    </row>
    <row r="26" spans="1:10" ht="81.75" customHeight="1">
      <c r="A26" s="55">
        <v>16</v>
      </c>
      <c r="B26" s="66" t="s">
        <v>120</v>
      </c>
      <c r="C26" s="64" t="s">
        <v>168</v>
      </c>
      <c r="D26" s="56" t="s">
        <v>142</v>
      </c>
      <c r="E26" s="56" t="s">
        <v>143</v>
      </c>
      <c r="F26" s="56" t="s">
        <v>142</v>
      </c>
      <c r="G26" s="56" t="s">
        <v>143</v>
      </c>
      <c r="H26" s="14" t="s">
        <v>103</v>
      </c>
      <c r="I26" s="14" t="s">
        <v>167</v>
      </c>
      <c r="J26" s="56" t="s">
        <v>156</v>
      </c>
    </row>
    <row r="27" spans="1:10" ht="79.5" customHeight="1">
      <c r="A27" s="55">
        <v>17</v>
      </c>
      <c r="B27" s="66" t="s">
        <v>127</v>
      </c>
      <c r="C27" s="64" t="s">
        <v>152</v>
      </c>
      <c r="D27" s="56" t="s">
        <v>142</v>
      </c>
      <c r="E27" s="56" t="s">
        <v>143</v>
      </c>
      <c r="F27" s="56" t="s">
        <v>142</v>
      </c>
      <c r="G27" s="56" t="s">
        <v>143</v>
      </c>
      <c r="H27" s="56" t="s">
        <v>103</v>
      </c>
      <c r="I27" s="56" t="s">
        <v>167</v>
      </c>
      <c r="J27" s="14" t="s">
        <v>88</v>
      </c>
    </row>
    <row r="28" spans="1:10" ht="16.5" customHeight="1">
      <c r="A28" s="55"/>
      <c r="B28" s="116" t="s">
        <v>101</v>
      </c>
      <c r="C28" s="117"/>
      <c r="D28" s="117"/>
      <c r="E28" s="117"/>
      <c r="F28" s="117"/>
      <c r="G28" s="117"/>
      <c r="H28" s="117"/>
      <c r="I28" s="117"/>
      <c r="J28" s="118"/>
    </row>
    <row r="29" spans="1:10" ht="98.25" customHeight="1">
      <c r="A29" s="55">
        <v>18</v>
      </c>
      <c r="B29" s="66" t="s">
        <v>121</v>
      </c>
      <c r="C29" s="64" t="s">
        <v>153</v>
      </c>
      <c r="D29" s="56" t="s">
        <v>142</v>
      </c>
      <c r="E29" s="56" t="s">
        <v>143</v>
      </c>
      <c r="F29" s="56" t="s">
        <v>142</v>
      </c>
      <c r="G29" s="56" t="s">
        <v>143</v>
      </c>
      <c r="H29" s="14" t="s">
        <v>103</v>
      </c>
      <c r="I29" s="14" t="s">
        <v>167</v>
      </c>
      <c r="J29" s="14" t="s">
        <v>88</v>
      </c>
    </row>
    <row r="30" spans="1:10" ht="81.75" customHeight="1">
      <c r="A30" s="55">
        <v>19</v>
      </c>
      <c r="B30" s="66" t="s">
        <v>122</v>
      </c>
      <c r="C30" s="64" t="s">
        <v>154</v>
      </c>
      <c r="D30" s="56" t="s">
        <v>142</v>
      </c>
      <c r="E30" s="56" t="s">
        <v>143</v>
      </c>
      <c r="F30" s="56" t="s">
        <v>142</v>
      </c>
      <c r="G30" s="56" t="s">
        <v>143</v>
      </c>
      <c r="H30" s="14" t="s">
        <v>103</v>
      </c>
      <c r="I30" s="14" t="s">
        <v>167</v>
      </c>
      <c r="J30" s="14" t="s">
        <v>88</v>
      </c>
    </row>
    <row r="31" spans="1:10" ht="15.75" customHeight="1">
      <c r="A31" s="55"/>
      <c r="B31" s="116" t="s">
        <v>102</v>
      </c>
      <c r="C31" s="117"/>
      <c r="D31" s="117"/>
      <c r="E31" s="117"/>
      <c r="F31" s="117"/>
      <c r="G31" s="117"/>
      <c r="H31" s="117"/>
      <c r="I31" s="117"/>
      <c r="J31" s="118"/>
    </row>
    <row r="32" spans="1:10" ht="78" customHeight="1">
      <c r="A32" s="55">
        <v>20</v>
      </c>
      <c r="B32" s="61" t="s">
        <v>139</v>
      </c>
      <c r="C32" s="64" t="s">
        <v>168</v>
      </c>
      <c r="D32" s="56" t="s">
        <v>142</v>
      </c>
      <c r="E32" s="56" t="s">
        <v>143</v>
      </c>
      <c r="F32" s="56" t="s">
        <v>142</v>
      </c>
      <c r="G32" s="56" t="s">
        <v>143</v>
      </c>
      <c r="H32" s="14" t="s">
        <v>103</v>
      </c>
      <c r="I32" s="14" t="s">
        <v>167</v>
      </c>
      <c r="J32" s="14" t="s">
        <v>88</v>
      </c>
    </row>
    <row r="33" spans="1:10" ht="65.25" customHeight="1">
      <c r="A33" s="55">
        <v>21</v>
      </c>
      <c r="B33" s="66" t="s">
        <v>128</v>
      </c>
      <c r="C33" s="64" t="s">
        <v>152</v>
      </c>
      <c r="D33" s="56" t="s">
        <v>142</v>
      </c>
      <c r="E33" s="56" t="s">
        <v>143</v>
      </c>
      <c r="F33" s="56" t="s">
        <v>142</v>
      </c>
      <c r="G33" s="56" t="s">
        <v>143</v>
      </c>
      <c r="H33" s="14" t="s">
        <v>103</v>
      </c>
      <c r="I33" s="14" t="s">
        <v>167</v>
      </c>
      <c r="J33" s="14" t="s">
        <v>88</v>
      </c>
    </row>
    <row r="34" spans="1:10" ht="15" customHeight="1">
      <c r="A34" s="65"/>
      <c r="B34" s="116" t="s">
        <v>131</v>
      </c>
      <c r="C34" s="117"/>
      <c r="D34" s="119"/>
      <c r="E34" s="119"/>
      <c r="F34" s="119"/>
      <c r="G34" s="119"/>
      <c r="H34" s="117"/>
      <c r="I34" s="117"/>
      <c r="J34" s="118"/>
    </row>
    <row r="35" spans="1:10" ht="157.5" customHeight="1">
      <c r="A35" s="65">
        <v>22</v>
      </c>
      <c r="B35" s="61" t="s">
        <v>140</v>
      </c>
      <c r="C35" s="64" t="s">
        <v>168</v>
      </c>
      <c r="D35" s="78" t="s">
        <v>141</v>
      </c>
      <c r="E35" s="78" t="s">
        <v>141</v>
      </c>
      <c r="F35" s="78" t="s">
        <v>141</v>
      </c>
      <c r="G35" s="78" t="s">
        <v>141</v>
      </c>
      <c r="H35" s="77" t="s">
        <v>103</v>
      </c>
      <c r="I35" s="14" t="s">
        <v>167</v>
      </c>
      <c r="J35" s="56" t="s">
        <v>156</v>
      </c>
    </row>
    <row r="37" spans="1:10" ht="15" customHeight="1">
      <c r="A37" s="115" t="s">
        <v>32</v>
      </c>
      <c r="B37" s="115"/>
      <c r="C37" s="115"/>
      <c r="D37" s="115"/>
      <c r="E37" s="115"/>
      <c r="F37" s="115"/>
      <c r="G37" s="115"/>
      <c r="H37" s="115"/>
      <c r="I37" s="115"/>
      <c r="J37" s="115"/>
    </row>
    <row r="39" spans="1:10">
      <c r="A39" s="114" t="s">
        <v>169</v>
      </c>
      <c r="B39" s="114"/>
      <c r="C39" s="114"/>
      <c r="D39" s="114"/>
      <c r="E39" s="114"/>
      <c r="F39" s="114"/>
      <c r="G39" s="114"/>
      <c r="H39" s="114"/>
      <c r="I39" s="114"/>
      <c r="J39" s="114"/>
    </row>
  </sheetData>
  <mergeCells count="17">
    <mergeCell ref="B6:J6"/>
    <mergeCell ref="A1:J1"/>
    <mergeCell ref="A3:A4"/>
    <mergeCell ref="B3:B4"/>
    <mergeCell ref="C3:C4"/>
    <mergeCell ref="D3:E3"/>
    <mergeCell ref="F3:G3"/>
    <mergeCell ref="H3:I3"/>
    <mergeCell ref="J3:J4"/>
    <mergeCell ref="A39:J39"/>
    <mergeCell ref="A37:J37"/>
    <mergeCell ref="B10:J10"/>
    <mergeCell ref="B15:J15"/>
    <mergeCell ref="B23:J23"/>
    <mergeCell ref="B28:J28"/>
    <mergeCell ref="B31:J31"/>
    <mergeCell ref="B34:J34"/>
  </mergeCells>
  <pageMargins left="0.70866141732283472" right="0.70866141732283472" top="0.51181102362204722" bottom="0.59055118110236227" header="0.31496062992125984" footer="0.31496062992125984"/>
  <pageSetup paperSize="9" scale="71" fitToHeight="10" orientation="landscape" r:id="rId1"/>
  <rowBreaks count="1" manualBreakCount="1">
    <brk id="17" max="9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1:J47"/>
  <sheetViews>
    <sheetView view="pageBreakPreview" zoomScale="85" zoomScaleSheetLayoutView="85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D10" sqref="D10"/>
    </sheetView>
  </sheetViews>
  <sheetFormatPr defaultRowHeight="15"/>
  <cols>
    <col min="1" max="1" width="25.85546875" style="6" customWidth="1"/>
    <col min="2" max="2" width="22.5703125" style="6" customWidth="1"/>
    <col min="3" max="3" width="24.85546875" style="6" customWidth="1"/>
    <col min="4" max="4" width="19.7109375" style="6" customWidth="1"/>
    <col min="5" max="5" width="17.7109375" style="6" customWidth="1"/>
    <col min="6" max="6" width="23.85546875" style="6" customWidth="1"/>
    <col min="7" max="16384" width="9.140625" style="6"/>
  </cols>
  <sheetData>
    <row r="1" spans="1:9" ht="31.5" customHeight="1">
      <c r="A1" s="109" t="s">
        <v>33</v>
      </c>
      <c r="B1" s="109"/>
      <c r="C1" s="109"/>
      <c r="D1" s="109"/>
      <c r="E1" s="109"/>
      <c r="F1" s="109"/>
    </row>
    <row r="2" spans="1:9">
      <c r="F2" s="44" t="s">
        <v>34</v>
      </c>
    </row>
    <row r="3" spans="1:9" ht="14.25" customHeight="1">
      <c r="A3" s="112" t="s">
        <v>35</v>
      </c>
      <c r="B3" s="112" t="s">
        <v>36</v>
      </c>
      <c r="C3" s="112" t="s">
        <v>37</v>
      </c>
      <c r="D3" s="131" t="s">
        <v>38</v>
      </c>
      <c r="E3" s="112"/>
      <c r="F3" s="112"/>
    </row>
    <row r="4" spans="1:9" ht="63" customHeight="1">
      <c r="A4" s="112"/>
      <c r="B4" s="112"/>
      <c r="C4" s="112"/>
      <c r="D4" s="89" t="s">
        <v>39</v>
      </c>
      <c r="E4" s="89" t="s">
        <v>40</v>
      </c>
      <c r="F4" s="87" t="s">
        <v>41</v>
      </c>
    </row>
    <row r="5" spans="1:9">
      <c r="A5" s="87">
        <v>1</v>
      </c>
      <c r="B5" s="87">
        <v>2</v>
      </c>
      <c r="C5" s="87">
        <v>3</v>
      </c>
      <c r="D5" s="87">
        <v>4</v>
      </c>
      <c r="E5" s="87">
        <v>5</v>
      </c>
      <c r="F5" s="87">
        <v>6</v>
      </c>
    </row>
    <row r="6" spans="1:9">
      <c r="A6" s="127" t="s">
        <v>42</v>
      </c>
      <c r="B6" s="128" t="s">
        <v>166</v>
      </c>
      <c r="C6" s="46" t="s">
        <v>123</v>
      </c>
      <c r="D6" s="76">
        <v>433</v>
      </c>
      <c r="E6" s="45">
        <v>933</v>
      </c>
      <c r="F6" s="76">
        <v>920</v>
      </c>
    </row>
    <row r="7" spans="1:9" ht="94.5" customHeight="1">
      <c r="A7" s="127"/>
      <c r="B7" s="129"/>
      <c r="C7" s="64" t="s">
        <v>168</v>
      </c>
      <c r="D7" s="70">
        <v>139</v>
      </c>
      <c r="E7" s="90">
        <v>789</v>
      </c>
      <c r="F7" s="90">
        <v>776</v>
      </c>
      <c r="I7" s="16"/>
    </row>
    <row r="8" spans="1:9" ht="63" customHeight="1">
      <c r="A8" s="127"/>
      <c r="B8" s="129"/>
      <c r="C8" s="15" t="s">
        <v>104</v>
      </c>
      <c r="D8" s="70">
        <v>186</v>
      </c>
      <c r="E8" s="70">
        <v>36</v>
      </c>
      <c r="F8" s="70">
        <v>36</v>
      </c>
    </row>
    <row r="9" spans="1:9" ht="15" customHeight="1">
      <c r="A9" s="127"/>
      <c r="B9" s="129"/>
      <c r="C9" s="15" t="s">
        <v>105</v>
      </c>
      <c r="D9" s="70">
        <v>49</v>
      </c>
      <c r="E9" s="70">
        <v>49</v>
      </c>
      <c r="F9" s="70">
        <v>49</v>
      </c>
    </row>
    <row r="10" spans="1:9">
      <c r="A10" s="127"/>
      <c r="B10" s="129"/>
      <c r="C10" s="15" t="s">
        <v>106</v>
      </c>
      <c r="D10" s="70">
        <v>33</v>
      </c>
      <c r="E10" s="70">
        <v>33</v>
      </c>
      <c r="F10" s="70">
        <v>33</v>
      </c>
    </row>
    <row r="11" spans="1:9">
      <c r="A11" s="127"/>
      <c r="B11" s="129"/>
      <c r="C11" s="69" t="s">
        <v>112</v>
      </c>
      <c r="D11" s="70">
        <v>26</v>
      </c>
      <c r="E11" s="70">
        <v>26</v>
      </c>
      <c r="F11" s="70">
        <v>26</v>
      </c>
    </row>
    <row r="12" spans="1:9" ht="63" customHeight="1">
      <c r="A12" s="127"/>
      <c r="B12" s="129"/>
      <c r="C12" s="15" t="s">
        <v>107</v>
      </c>
      <c r="D12" s="70">
        <v>0</v>
      </c>
      <c r="E12" s="70">
        <v>0</v>
      </c>
      <c r="F12" s="70">
        <v>0</v>
      </c>
    </row>
    <row r="13" spans="1:9" ht="45" hidden="1">
      <c r="A13" s="130" t="s">
        <v>44</v>
      </c>
      <c r="B13" s="126"/>
      <c r="C13" s="17" t="s">
        <v>108</v>
      </c>
      <c r="D13" s="70" t="s">
        <v>109</v>
      </c>
      <c r="E13" s="75" t="s">
        <v>109</v>
      </c>
      <c r="F13" s="72" t="s">
        <v>109</v>
      </c>
    </row>
    <row r="14" spans="1:9" ht="45" hidden="1">
      <c r="A14" s="130"/>
      <c r="B14" s="126"/>
      <c r="C14" s="18" t="s">
        <v>45</v>
      </c>
      <c r="D14" s="70"/>
      <c r="E14" s="75"/>
      <c r="F14" s="72"/>
    </row>
    <row r="15" spans="1:9" hidden="1">
      <c r="A15" s="130"/>
      <c r="B15" s="126"/>
      <c r="C15" s="18" t="s">
        <v>43</v>
      </c>
      <c r="D15" s="70"/>
      <c r="E15" s="75"/>
      <c r="F15" s="72"/>
    </row>
    <row r="16" spans="1:9" hidden="1">
      <c r="A16" s="130"/>
      <c r="B16" s="126"/>
      <c r="C16" s="19" t="s">
        <v>31</v>
      </c>
      <c r="D16" s="70"/>
      <c r="E16" s="75"/>
      <c r="F16" s="72"/>
    </row>
    <row r="17" spans="1:10" ht="45">
      <c r="A17" s="93" t="s">
        <v>175</v>
      </c>
      <c r="B17" s="42" t="s">
        <v>176</v>
      </c>
      <c r="C17" s="43"/>
      <c r="D17" s="71">
        <v>122</v>
      </c>
      <c r="E17" s="71">
        <v>195.6</v>
      </c>
      <c r="F17" s="71">
        <v>195.6</v>
      </c>
    </row>
    <row r="18" spans="1:10" ht="45.75" customHeight="1">
      <c r="A18" s="88" t="s">
        <v>178</v>
      </c>
      <c r="B18" s="42" t="s">
        <v>177</v>
      </c>
      <c r="C18" s="20"/>
      <c r="D18" s="71">
        <v>227</v>
      </c>
      <c r="E18" s="71">
        <v>637.9</v>
      </c>
      <c r="F18" s="71">
        <v>634.9</v>
      </c>
    </row>
    <row r="19" spans="1:10" ht="31.5" customHeight="1">
      <c r="A19" s="88" t="s">
        <v>180</v>
      </c>
      <c r="B19" s="42" t="s">
        <v>179</v>
      </c>
      <c r="C19" s="49"/>
      <c r="D19" s="71">
        <v>63</v>
      </c>
      <c r="E19" s="71">
        <v>78.5</v>
      </c>
      <c r="F19" s="71">
        <v>68.5</v>
      </c>
    </row>
    <row r="20" spans="1:10" ht="30" customHeight="1">
      <c r="A20" s="88" t="s">
        <v>181</v>
      </c>
      <c r="B20" s="42" t="s">
        <v>182</v>
      </c>
      <c r="C20" s="20"/>
      <c r="D20" s="71">
        <v>7</v>
      </c>
      <c r="E20" s="71">
        <v>7</v>
      </c>
      <c r="F20" s="71">
        <v>7</v>
      </c>
    </row>
    <row r="21" spans="1:10" ht="32.25" customHeight="1">
      <c r="A21" s="88" t="s">
        <v>184</v>
      </c>
      <c r="B21" s="42" t="s">
        <v>183</v>
      </c>
      <c r="C21" s="49"/>
      <c r="D21" s="71">
        <v>7</v>
      </c>
      <c r="E21" s="71">
        <v>7</v>
      </c>
      <c r="F21" s="71">
        <v>7</v>
      </c>
    </row>
    <row r="22" spans="1:10" ht="30">
      <c r="A22" s="88" t="s">
        <v>186</v>
      </c>
      <c r="B22" s="42" t="s">
        <v>185</v>
      </c>
      <c r="C22" s="20"/>
      <c r="D22" s="71">
        <v>7</v>
      </c>
      <c r="E22" s="71">
        <v>7</v>
      </c>
      <c r="F22" s="71">
        <v>7</v>
      </c>
    </row>
    <row r="23" spans="1:10" ht="19.5" customHeight="1">
      <c r="D23" s="16"/>
    </row>
    <row r="24" spans="1:10" ht="15.95" customHeight="1">
      <c r="A24" s="109" t="s">
        <v>46</v>
      </c>
      <c r="B24" s="109"/>
      <c r="C24" s="109"/>
      <c r="D24" s="109"/>
      <c r="E24" s="109"/>
      <c r="F24" s="109"/>
    </row>
    <row r="25" spans="1:10" ht="15.95" customHeight="1">
      <c r="A25" s="125" t="s">
        <v>47</v>
      </c>
      <c r="B25" s="125"/>
      <c r="C25" s="125"/>
      <c r="D25" s="125"/>
      <c r="E25" s="125"/>
      <c r="F25" s="125"/>
    </row>
    <row r="26" spans="1:10" ht="18.75" customHeight="1">
      <c r="A26" s="124" t="s">
        <v>169</v>
      </c>
      <c r="B26" s="124"/>
      <c r="C26" s="124"/>
      <c r="D26" s="124"/>
      <c r="E26" s="124"/>
      <c r="F26" s="124"/>
      <c r="G26" s="124"/>
      <c r="H26" s="124"/>
      <c r="I26" s="124"/>
      <c r="J26" s="124"/>
    </row>
    <row r="27" spans="1:10" ht="15.95" customHeight="1"/>
    <row r="28" spans="1:10" ht="15.95" customHeight="1"/>
    <row r="29" spans="1:10" ht="15.95" customHeight="1"/>
    <row r="30" spans="1:10" ht="15.95" customHeight="1"/>
    <row r="31" spans="1:10" ht="15.95" customHeight="1"/>
    <row r="32" spans="1:10" ht="15.95" customHeight="1"/>
    <row r="33" spans="7:7" ht="15.95" customHeight="1"/>
    <row r="34" spans="7:7" ht="15.95" customHeight="1">
      <c r="G34" s="21"/>
    </row>
    <row r="35" spans="7:7" ht="15.95" customHeight="1">
      <c r="G35" s="21"/>
    </row>
    <row r="36" spans="7:7" ht="15.95" customHeight="1">
      <c r="G36" s="21"/>
    </row>
    <row r="37" spans="7:7" ht="15.95" customHeight="1"/>
    <row r="38" spans="7:7" ht="15.95" customHeight="1"/>
    <row r="39" spans="7:7" ht="15.95" customHeight="1"/>
    <row r="40" spans="7:7" ht="15.95" customHeight="1"/>
    <row r="41" spans="7:7" ht="15.95" customHeight="1"/>
    <row r="42" spans="7:7" ht="15.95" customHeight="1"/>
    <row r="43" spans="7:7" ht="15.95" customHeight="1"/>
    <row r="44" spans="7:7" ht="15.95" customHeight="1"/>
    <row r="46" spans="7:7" ht="15" customHeight="1"/>
    <row r="47" spans="7:7" ht="30.75" customHeight="1"/>
  </sheetData>
  <mergeCells count="12">
    <mergeCell ref="A1:F1"/>
    <mergeCell ref="A3:A4"/>
    <mergeCell ref="B3:B4"/>
    <mergeCell ref="C3:C4"/>
    <mergeCell ref="D3:F3"/>
    <mergeCell ref="A26:J26"/>
    <mergeCell ref="A25:F25"/>
    <mergeCell ref="A24:F24"/>
    <mergeCell ref="B13:B16"/>
    <mergeCell ref="A6:A12"/>
    <mergeCell ref="B6:B12"/>
    <mergeCell ref="A13:A16"/>
  </mergeCells>
  <pageMargins left="0.70866141732283472" right="0.44" top="0.74803149606299213" bottom="0.74803149606299213" header="0.31496062992125984" footer="0.31496062992125984"/>
  <pageSetup paperSize="9" scale="6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1:F16"/>
  <sheetViews>
    <sheetView zoomScaleSheetLayoutView="100" workbookViewId="0">
      <selection activeCell="B14" sqref="B14"/>
    </sheetView>
  </sheetViews>
  <sheetFormatPr defaultRowHeight="15"/>
  <cols>
    <col min="1" max="1" width="25" style="6" customWidth="1"/>
    <col min="2" max="2" width="31.28515625" style="6" customWidth="1"/>
    <col min="3" max="3" width="28" style="6" customWidth="1"/>
    <col min="4" max="4" width="16.42578125" style="6" customWidth="1"/>
    <col min="5" max="5" width="14.85546875" style="6" customWidth="1"/>
    <col min="6" max="6" width="13.28515625" style="6" customWidth="1"/>
    <col min="7" max="16384" width="9.140625" style="6"/>
  </cols>
  <sheetData>
    <row r="1" spans="1:6" ht="31.5" customHeight="1">
      <c r="A1" s="109" t="s">
        <v>48</v>
      </c>
      <c r="B1" s="109"/>
      <c r="C1" s="109"/>
      <c r="D1" s="109"/>
      <c r="E1" s="109"/>
      <c r="F1" s="23"/>
    </row>
    <row r="2" spans="1:6">
      <c r="E2" s="44" t="s">
        <v>49</v>
      </c>
      <c r="F2" s="7"/>
    </row>
    <row r="3" spans="1:6" ht="63.75" customHeight="1">
      <c r="A3" s="86" t="s">
        <v>50</v>
      </c>
      <c r="B3" s="86" t="s">
        <v>51</v>
      </c>
      <c r="C3" s="86" t="s">
        <v>52</v>
      </c>
      <c r="D3" s="86" t="s">
        <v>53</v>
      </c>
      <c r="E3" s="86" t="s">
        <v>54</v>
      </c>
      <c r="F3" s="7"/>
    </row>
    <row r="4" spans="1:6" s="24" customFormat="1">
      <c r="A4" s="86">
        <v>1</v>
      </c>
      <c r="B4" s="86">
        <v>2</v>
      </c>
      <c r="C4" s="86">
        <v>3</v>
      </c>
      <c r="D4" s="86">
        <v>4</v>
      </c>
      <c r="E4" s="86">
        <v>5</v>
      </c>
    </row>
    <row r="5" spans="1:6" ht="16.5" customHeight="1">
      <c r="A5" s="132" t="s">
        <v>55</v>
      </c>
      <c r="B5" s="132" t="s">
        <v>162</v>
      </c>
      <c r="C5" s="10" t="s">
        <v>124</v>
      </c>
      <c r="D5" s="91">
        <v>933</v>
      </c>
      <c r="E5" s="83">
        <v>920</v>
      </c>
    </row>
    <row r="6" spans="1:6">
      <c r="A6" s="132"/>
      <c r="B6" s="132"/>
      <c r="C6" s="10" t="s">
        <v>56</v>
      </c>
      <c r="D6" s="91">
        <v>933</v>
      </c>
      <c r="E6" s="83">
        <v>920</v>
      </c>
    </row>
    <row r="7" spans="1:6">
      <c r="A7" s="132"/>
      <c r="B7" s="132"/>
      <c r="C7" s="10" t="s">
        <v>57</v>
      </c>
      <c r="D7" s="84">
        <v>0</v>
      </c>
      <c r="E7" s="84">
        <v>0</v>
      </c>
    </row>
    <row r="8" spans="1:6">
      <c r="A8" s="132"/>
      <c r="B8" s="132"/>
      <c r="C8" s="10" t="s">
        <v>58</v>
      </c>
      <c r="D8" s="84">
        <v>0</v>
      </c>
      <c r="E8" s="84">
        <v>0</v>
      </c>
    </row>
    <row r="9" spans="1:6" ht="30">
      <c r="A9" s="132"/>
      <c r="B9" s="132"/>
      <c r="C9" s="10" t="s">
        <v>59</v>
      </c>
      <c r="D9" s="84">
        <v>0</v>
      </c>
      <c r="E9" s="84">
        <v>0</v>
      </c>
    </row>
    <row r="10" spans="1:6">
      <c r="A10" s="132"/>
      <c r="B10" s="132"/>
      <c r="C10" s="10" t="s">
        <v>60</v>
      </c>
      <c r="D10" s="84">
        <v>0</v>
      </c>
      <c r="E10" s="84">
        <v>0</v>
      </c>
    </row>
    <row r="11" spans="1:6" ht="35.1" customHeight="1">
      <c r="A11" s="93" t="s">
        <v>175</v>
      </c>
      <c r="B11" s="64" t="s">
        <v>176</v>
      </c>
      <c r="C11" s="79" t="s">
        <v>158</v>
      </c>
      <c r="D11" s="70">
        <v>195.6</v>
      </c>
      <c r="E11" s="70">
        <v>195.6</v>
      </c>
    </row>
    <row r="12" spans="1:6" ht="35.1" customHeight="1">
      <c r="A12" s="93" t="s">
        <v>178</v>
      </c>
      <c r="B12" s="42" t="s">
        <v>177</v>
      </c>
      <c r="C12" s="79" t="s">
        <v>158</v>
      </c>
      <c r="D12" s="70">
        <v>637.9</v>
      </c>
      <c r="E12" s="70">
        <v>634.9</v>
      </c>
    </row>
    <row r="13" spans="1:6" ht="35.1" customHeight="1">
      <c r="A13" s="93" t="s">
        <v>180</v>
      </c>
      <c r="B13" s="42" t="s">
        <v>179</v>
      </c>
      <c r="C13" s="79" t="s">
        <v>158</v>
      </c>
      <c r="D13" s="70">
        <v>78.5</v>
      </c>
      <c r="E13" s="82">
        <v>68.5</v>
      </c>
    </row>
    <row r="14" spans="1:6" ht="35.1" customHeight="1">
      <c r="A14" s="93" t="s">
        <v>181</v>
      </c>
      <c r="B14" s="42" t="s">
        <v>182</v>
      </c>
      <c r="C14" s="79" t="s">
        <v>158</v>
      </c>
      <c r="D14" s="80">
        <v>7</v>
      </c>
      <c r="E14" s="81">
        <v>7</v>
      </c>
    </row>
    <row r="15" spans="1:6" ht="35.1" customHeight="1">
      <c r="A15" s="93" t="s">
        <v>184</v>
      </c>
      <c r="B15" s="42" t="s">
        <v>183</v>
      </c>
      <c r="C15" s="79" t="s">
        <v>158</v>
      </c>
      <c r="D15" s="80">
        <v>7</v>
      </c>
      <c r="E15" s="81">
        <v>7</v>
      </c>
    </row>
    <row r="16" spans="1:6" ht="35.1" customHeight="1">
      <c r="A16" s="93" t="s">
        <v>186</v>
      </c>
      <c r="B16" s="42" t="s">
        <v>185</v>
      </c>
      <c r="C16" s="79" t="s">
        <v>158</v>
      </c>
      <c r="D16" s="80">
        <v>7</v>
      </c>
      <c r="E16" s="81">
        <v>7</v>
      </c>
    </row>
  </sheetData>
  <mergeCells count="3">
    <mergeCell ref="A1:E1"/>
    <mergeCell ref="A5:A10"/>
    <mergeCell ref="B5:B10"/>
  </mergeCells>
  <pageMargins left="0.70866141732283472" right="0.43" top="0.74803149606299213" bottom="0.74803149606299213" header="0.31496062992125984" footer="0.31496062992125984"/>
  <pageSetup paperSize="9" scale="78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F12"/>
  <sheetViews>
    <sheetView workbookViewId="0">
      <selection activeCell="H15" sqref="H15"/>
    </sheetView>
  </sheetViews>
  <sheetFormatPr defaultRowHeight="15"/>
  <cols>
    <col min="1" max="1" width="28.140625" customWidth="1"/>
    <col min="2" max="2" width="15" customWidth="1"/>
    <col min="3" max="3" width="15.28515625" customWidth="1"/>
    <col min="4" max="4" width="15.42578125" customWidth="1"/>
    <col min="5" max="5" width="15" customWidth="1"/>
    <col min="6" max="6" width="13.28515625" customWidth="1"/>
  </cols>
  <sheetData>
    <row r="1" spans="1:6">
      <c r="A1" s="109" t="s">
        <v>190</v>
      </c>
      <c r="B1" s="109"/>
      <c r="C1" s="109"/>
      <c r="D1" s="109"/>
      <c r="E1" s="109"/>
      <c r="F1" s="109"/>
    </row>
    <row r="2" spans="1:6">
      <c r="A2" s="6"/>
      <c r="B2" s="6"/>
      <c r="C2" s="6"/>
      <c r="D2" s="6"/>
      <c r="E2" s="6"/>
      <c r="F2" s="44" t="s">
        <v>191</v>
      </c>
    </row>
    <row r="3" spans="1:6" ht="35.25" customHeight="1">
      <c r="A3" s="112" t="s">
        <v>192</v>
      </c>
      <c r="B3" s="131" t="s">
        <v>193</v>
      </c>
      <c r="C3" s="112"/>
      <c r="D3" s="112" t="s">
        <v>194</v>
      </c>
      <c r="E3" s="112"/>
      <c r="F3" s="112"/>
    </row>
    <row r="4" spans="1:6" ht="105">
      <c r="A4" s="112"/>
      <c r="B4" s="95" t="s">
        <v>0</v>
      </c>
      <c r="C4" s="95" t="s">
        <v>1</v>
      </c>
      <c r="D4" s="95" t="s">
        <v>195</v>
      </c>
      <c r="E4" s="95" t="s">
        <v>196</v>
      </c>
      <c r="F4" s="95" t="s">
        <v>41</v>
      </c>
    </row>
    <row r="5" spans="1:6">
      <c r="A5" s="94">
        <v>1</v>
      </c>
      <c r="B5" s="94">
        <v>2</v>
      </c>
      <c r="C5" s="94">
        <v>3</v>
      </c>
      <c r="D5" s="94">
        <v>4</v>
      </c>
      <c r="E5" s="94">
        <v>5</v>
      </c>
      <c r="F5" s="94">
        <v>6</v>
      </c>
    </row>
    <row r="6" spans="1:6">
      <c r="A6" s="97" t="s">
        <v>197</v>
      </c>
      <c r="B6" s="98">
        <v>54.3</v>
      </c>
      <c r="C6" s="98">
        <v>54.3</v>
      </c>
      <c r="D6" s="99">
        <v>433</v>
      </c>
      <c r="E6" s="99">
        <v>933</v>
      </c>
      <c r="F6" s="99">
        <v>920</v>
      </c>
    </row>
    <row r="7" spans="1:6" ht="82.5" customHeight="1">
      <c r="A7" s="64" t="s">
        <v>202</v>
      </c>
      <c r="B7" s="62">
        <v>54.3</v>
      </c>
      <c r="C7" s="62">
        <v>54.3</v>
      </c>
      <c r="D7" s="100">
        <v>139</v>
      </c>
      <c r="E7" s="100">
        <v>789</v>
      </c>
      <c r="F7" s="100">
        <v>776</v>
      </c>
    </row>
    <row r="8" spans="1:6" ht="60" customHeight="1">
      <c r="A8" s="61" t="s">
        <v>198</v>
      </c>
      <c r="B8" s="62">
        <v>54.3</v>
      </c>
      <c r="C8" s="62">
        <v>54.3</v>
      </c>
      <c r="D8" s="100">
        <v>186</v>
      </c>
      <c r="E8" s="100">
        <v>36</v>
      </c>
      <c r="F8" s="100">
        <v>36</v>
      </c>
    </row>
    <row r="9" spans="1:6" ht="20.25" customHeight="1">
      <c r="A9" s="61" t="s">
        <v>199</v>
      </c>
      <c r="B9" s="62">
        <v>54.3</v>
      </c>
      <c r="C9" s="62">
        <v>54.3</v>
      </c>
      <c r="D9" s="100">
        <v>49</v>
      </c>
      <c r="E9" s="100">
        <v>49</v>
      </c>
      <c r="F9" s="100">
        <v>49</v>
      </c>
    </row>
    <row r="10" spans="1:6" ht="20.25" customHeight="1">
      <c r="A10" s="61" t="s">
        <v>200</v>
      </c>
      <c r="B10" s="62">
        <v>54.3</v>
      </c>
      <c r="C10" s="62">
        <v>54.3</v>
      </c>
      <c r="D10" s="100">
        <v>33</v>
      </c>
      <c r="E10" s="100">
        <v>33</v>
      </c>
      <c r="F10" s="100">
        <v>33</v>
      </c>
    </row>
    <row r="11" spans="1:6">
      <c r="A11" s="61" t="s">
        <v>201</v>
      </c>
      <c r="B11" s="62">
        <v>54.3</v>
      </c>
      <c r="C11" s="62">
        <v>54.3</v>
      </c>
      <c r="D11" s="100">
        <v>26</v>
      </c>
      <c r="E11" s="100">
        <v>26</v>
      </c>
      <c r="F11" s="100">
        <v>26</v>
      </c>
    </row>
    <row r="12" spans="1:6" ht="60">
      <c r="A12" s="96" t="s">
        <v>107</v>
      </c>
      <c r="B12" s="62">
        <v>54.3</v>
      </c>
      <c r="C12" s="62">
        <v>54.3</v>
      </c>
      <c r="D12" s="100">
        <v>0</v>
      </c>
      <c r="E12" s="100">
        <v>0</v>
      </c>
      <c r="F12" s="100">
        <v>0</v>
      </c>
    </row>
  </sheetData>
  <mergeCells count="4">
    <mergeCell ref="A1:F1"/>
    <mergeCell ref="A3:A4"/>
    <mergeCell ref="B3:C3"/>
    <mergeCell ref="D3:F3"/>
  </mergeCells>
  <pageMargins left="0.70866141732283472" right="0.70866141732283472" top="0.74803149606299213" bottom="0.74803149606299213" header="0.31496062992125984" footer="0.31496062992125984"/>
  <pageSetup paperSize="9" scale="85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1:G9"/>
  <sheetViews>
    <sheetView view="pageBreakPreview" zoomScaleSheetLayoutView="100" workbookViewId="0">
      <selection activeCell="F20" sqref="F20"/>
    </sheetView>
  </sheetViews>
  <sheetFormatPr defaultRowHeight="15"/>
  <cols>
    <col min="1" max="1" width="5.85546875" style="6" customWidth="1"/>
    <col min="2" max="2" width="26.28515625" style="6" customWidth="1"/>
    <col min="3" max="3" width="7.7109375" style="6" customWidth="1"/>
    <col min="4" max="4" width="15.85546875" style="6" customWidth="1"/>
    <col min="5" max="5" width="16.42578125" style="6" customWidth="1"/>
    <col min="6" max="6" width="31.85546875" style="6" customWidth="1"/>
    <col min="7" max="7" width="42.28515625" style="6" customWidth="1"/>
    <col min="8" max="16384" width="9.140625" style="6"/>
  </cols>
  <sheetData>
    <row r="1" spans="1:7" ht="28.5" customHeight="1">
      <c r="A1" s="109" t="s">
        <v>61</v>
      </c>
      <c r="B1" s="109"/>
      <c r="C1" s="109"/>
      <c r="D1" s="109"/>
      <c r="E1" s="109"/>
      <c r="F1" s="109"/>
      <c r="G1" s="23"/>
    </row>
    <row r="2" spans="1:7">
      <c r="F2" s="44" t="s">
        <v>62</v>
      </c>
      <c r="G2" s="7"/>
    </row>
    <row r="3" spans="1:7" ht="82.5" customHeight="1">
      <c r="A3" s="110" t="s">
        <v>17</v>
      </c>
      <c r="B3" s="110" t="s">
        <v>63</v>
      </c>
      <c r="C3" s="110" t="s">
        <v>72</v>
      </c>
      <c r="D3" s="110" t="s">
        <v>64</v>
      </c>
      <c r="E3" s="110"/>
      <c r="F3" s="110" t="s">
        <v>65</v>
      </c>
    </row>
    <row r="4" spans="1:7" ht="18" customHeight="1">
      <c r="A4" s="110"/>
      <c r="B4" s="110"/>
      <c r="C4" s="110"/>
      <c r="D4" s="110" t="s">
        <v>66</v>
      </c>
      <c r="E4" s="110"/>
      <c r="F4" s="110"/>
    </row>
    <row r="5" spans="1:7" ht="45.75" customHeight="1">
      <c r="A5" s="110"/>
      <c r="B5" s="110"/>
      <c r="C5" s="110"/>
      <c r="D5" s="9" t="s">
        <v>0</v>
      </c>
      <c r="E5" s="8" t="s">
        <v>67</v>
      </c>
      <c r="F5" s="110"/>
    </row>
    <row r="6" spans="1:7">
      <c r="A6" s="9">
        <v>1</v>
      </c>
      <c r="B6" s="9">
        <v>2</v>
      </c>
      <c r="C6" s="9">
        <v>3</v>
      </c>
      <c r="D6" s="9">
        <v>4</v>
      </c>
      <c r="E6" s="9">
        <v>5</v>
      </c>
      <c r="F6" s="9">
        <v>6</v>
      </c>
    </row>
    <row r="7" spans="1:7" ht="15" customHeight="1">
      <c r="A7" s="60"/>
      <c r="B7" s="133" t="s">
        <v>170</v>
      </c>
      <c r="C7" s="135"/>
      <c r="D7" s="135"/>
      <c r="E7" s="135"/>
      <c r="F7" s="135"/>
    </row>
    <row r="8" spans="1:7" ht="84.75" customHeight="1">
      <c r="A8" s="50">
        <v>1</v>
      </c>
      <c r="B8" s="10" t="s">
        <v>94</v>
      </c>
      <c r="C8" s="41" t="s">
        <v>96</v>
      </c>
      <c r="D8" s="62">
        <v>55</v>
      </c>
      <c r="E8" s="62" t="s">
        <v>188</v>
      </c>
      <c r="F8" s="133" t="s">
        <v>187</v>
      </c>
    </row>
    <row r="9" spans="1:7" ht="118.5" customHeight="1">
      <c r="A9" s="50">
        <v>2</v>
      </c>
      <c r="B9" s="10" t="s">
        <v>95</v>
      </c>
      <c r="C9" s="41" t="s">
        <v>96</v>
      </c>
      <c r="D9" s="62">
        <v>17</v>
      </c>
      <c r="E9" s="62" t="s">
        <v>188</v>
      </c>
      <c r="F9" s="134"/>
    </row>
  </sheetData>
  <mergeCells count="9">
    <mergeCell ref="F8:F9"/>
    <mergeCell ref="B7:F7"/>
    <mergeCell ref="A1:F1"/>
    <mergeCell ref="A3:A5"/>
    <mergeCell ref="B3:B5"/>
    <mergeCell ref="C3:C5"/>
    <mergeCell ref="D3:E3"/>
    <mergeCell ref="F3:F5"/>
    <mergeCell ref="D4:E4"/>
  </mergeCells>
  <pageMargins left="0.70866141732283472" right="0.33" top="0.74803149606299213" bottom="0.74803149606299213" header="0.31496062992125984" footer="0.31496062992125984"/>
  <pageSetup paperSize="9" scale="88"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00B050"/>
  </sheetPr>
  <dimension ref="A1:D10"/>
  <sheetViews>
    <sheetView tabSelected="1" workbookViewId="0">
      <selection activeCell="B9" sqref="B9"/>
    </sheetView>
  </sheetViews>
  <sheetFormatPr defaultRowHeight="15"/>
  <cols>
    <col min="1" max="1" width="5.5703125" style="6" customWidth="1"/>
    <col min="2" max="2" width="70.7109375" style="6" customWidth="1"/>
    <col min="3" max="3" width="32.7109375" style="6" customWidth="1"/>
    <col min="4" max="4" width="36.28515625" style="6" customWidth="1"/>
    <col min="5" max="16384" width="9.140625" style="6"/>
  </cols>
  <sheetData>
    <row r="1" spans="1:4" ht="29.25" customHeight="1">
      <c r="A1" s="136" t="s">
        <v>90</v>
      </c>
      <c r="B1" s="136"/>
      <c r="C1" s="136"/>
      <c r="D1" s="136"/>
    </row>
    <row r="2" spans="1:4" ht="36" customHeight="1">
      <c r="A2" s="47" t="s">
        <v>17</v>
      </c>
      <c r="B2" s="47" t="s">
        <v>92</v>
      </c>
      <c r="C2" s="47" t="s">
        <v>93</v>
      </c>
      <c r="D2" s="47" t="s">
        <v>91</v>
      </c>
    </row>
    <row r="3" spans="1:4">
      <c r="A3" s="47">
        <v>1</v>
      </c>
      <c r="B3" s="47">
        <v>2</v>
      </c>
      <c r="C3" s="47">
        <v>3</v>
      </c>
      <c r="D3" s="47">
        <v>4</v>
      </c>
    </row>
    <row r="4" spans="1:4" ht="82.5">
      <c r="A4" s="86"/>
      <c r="B4" s="92" t="s">
        <v>203</v>
      </c>
      <c r="C4" s="73" t="s">
        <v>173</v>
      </c>
      <c r="D4" s="73" t="s">
        <v>174</v>
      </c>
    </row>
    <row r="5" spans="1:4" ht="88.5" customHeight="1">
      <c r="A5" s="74">
        <v>1</v>
      </c>
      <c r="B5" s="92" t="s">
        <v>172</v>
      </c>
      <c r="C5" s="73" t="s">
        <v>129</v>
      </c>
      <c r="D5" s="73" t="s">
        <v>171</v>
      </c>
    </row>
    <row r="6" spans="1:4" ht="18.75">
      <c r="B6" s="58"/>
    </row>
    <row r="7" spans="1:4" ht="18.75">
      <c r="B7" s="58"/>
    </row>
    <row r="8" spans="1:4" ht="18.75">
      <c r="B8" s="58"/>
    </row>
    <row r="9" spans="1:4" ht="18.75">
      <c r="B9" s="58"/>
    </row>
    <row r="10" spans="1:4" ht="18.75">
      <c r="B10" s="58"/>
    </row>
  </sheetData>
  <mergeCells count="1">
    <mergeCell ref="A1:D1"/>
  </mergeCells>
  <pageMargins left="0.7" right="0.7" top="0.75" bottom="0.75" header="0.3" footer="0.3"/>
  <pageSetup paperSize="9" scale="82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27"/>
  <sheetViews>
    <sheetView workbookViewId="0">
      <selection activeCell="F23" sqref="F23:G23"/>
    </sheetView>
  </sheetViews>
  <sheetFormatPr defaultRowHeight="15"/>
  <cols>
    <col min="1" max="1" width="29" style="6" customWidth="1"/>
    <col min="2" max="2" width="10" style="6" customWidth="1"/>
    <col min="3" max="3" width="12.42578125" style="6" customWidth="1"/>
    <col min="4" max="16384" width="9.140625" style="6"/>
  </cols>
  <sheetData>
    <row r="1" spans="1:15" ht="20.100000000000001" customHeight="1">
      <c r="A1" s="144" t="s">
        <v>6</v>
      </c>
      <c r="B1" s="144"/>
      <c r="C1" s="145" t="s">
        <v>130</v>
      </c>
      <c r="D1" s="146"/>
      <c r="E1" s="146"/>
      <c r="F1" s="146"/>
      <c r="G1" s="146"/>
      <c r="H1" s="147"/>
    </row>
    <row r="2" spans="1:15" ht="20.100000000000001" customHeight="1">
      <c r="A2" s="144"/>
      <c r="B2" s="144"/>
      <c r="C2" s="148"/>
      <c r="D2" s="149"/>
      <c r="E2" s="149"/>
      <c r="F2" s="149"/>
      <c r="G2" s="149"/>
      <c r="H2" s="150"/>
    </row>
    <row r="3" spans="1:15" ht="20.100000000000001" customHeight="1">
      <c r="A3" s="144" t="s">
        <v>7</v>
      </c>
      <c r="B3" s="144"/>
      <c r="C3" s="151" t="s">
        <v>189</v>
      </c>
      <c r="D3" s="152"/>
      <c r="E3" s="152"/>
      <c r="F3" s="152"/>
      <c r="G3" s="152"/>
      <c r="H3" s="152"/>
    </row>
    <row r="4" spans="1:15" ht="20.100000000000001" customHeight="1">
      <c r="A4" s="25"/>
      <c r="B4" s="25"/>
      <c r="C4" s="26"/>
      <c r="D4" s="26"/>
      <c r="E4" s="26"/>
      <c r="F4" s="26"/>
      <c r="G4" s="26"/>
      <c r="H4" s="26"/>
    </row>
    <row r="5" spans="1:15">
      <c r="A5" s="27" t="s">
        <v>4</v>
      </c>
      <c r="B5" s="22"/>
      <c r="C5" s="22"/>
      <c r="D5" s="22"/>
      <c r="E5" s="22"/>
      <c r="F5" s="22"/>
      <c r="G5" s="22"/>
      <c r="H5" s="22"/>
    </row>
    <row r="6" spans="1:15">
      <c r="A6" s="28"/>
    </row>
    <row r="7" spans="1:15">
      <c r="A7" s="6" t="s">
        <v>73</v>
      </c>
      <c r="B7" s="29">
        <v>2</v>
      </c>
    </row>
    <row r="9" spans="1:15" ht="30">
      <c r="A9" s="52" t="s">
        <v>71</v>
      </c>
      <c r="B9" s="52" t="s">
        <v>72</v>
      </c>
      <c r="C9" s="52" t="s">
        <v>11</v>
      </c>
      <c r="D9" s="52" t="s">
        <v>0</v>
      </c>
      <c r="E9" s="52" t="s">
        <v>1</v>
      </c>
      <c r="F9" s="52" t="s">
        <v>2</v>
      </c>
    </row>
    <row r="10" spans="1:15" ht="61.5" customHeight="1">
      <c r="A10" s="57" t="s">
        <v>94</v>
      </c>
      <c r="B10" s="53" t="s">
        <v>96</v>
      </c>
      <c r="C10" s="30">
        <v>0.5</v>
      </c>
      <c r="D10" s="62">
        <v>54.3</v>
      </c>
      <c r="E10" s="62">
        <v>54.3</v>
      </c>
      <c r="F10" s="31">
        <f>IF(C10=1,(E10/D10),(D10/E10))</f>
        <v>1</v>
      </c>
      <c r="K10" s="32"/>
      <c r="L10" s="33"/>
      <c r="M10" s="34"/>
      <c r="N10" s="34"/>
      <c r="O10" s="35"/>
    </row>
    <row r="11" spans="1:15" ht="79.5" customHeight="1">
      <c r="A11" s="57" t="s">
        <v>95</v>
      </c>
      <c r="B11" s="53" t="s">
        <v>96</v>
      </c>
      <c r="C11" s="30">
        <v>1</v>
      </c>
      <c r="D11" s="62">
        <v>16.899999999999999</v>
      </c>
      <c r="E11" s="62">
        <v>16.899999999999999</v>
      </c>
      <c r="F11" s="31">
        <f>IF(C11=1,(E11/D11),(D11/E11))</f>
        <v>1</v>
      </c>
      <c r="K11" s="32"/>
      <c r="L11" s="33"/>
      <c r="M11" s="34"/>
      <c r="N11" s="34"/>
      <c r="O11" s="35"/>
    </row>
    <row r="12" spans="1:15">
      <c r="K12" s="32"/>
      <c r="L12" s="33"/>
      <c r="M12" s="34"/>
      <c r="N12" s="34"/>
      <c r="O12" s="35"/>
    </row>
    <row r="13" spans="1:15">
      <c r="A13" s="36" t="s">
        <v>12</v>
      </c>
      <c r="B13" s="24">
        <v>1</v>
      </c>
    </row>
    <row r="14" spans="1:15">
      <c r="A14" s="36" t="s">
        <v>74</v>
      </c>
      <c r="B14" s="24">
        <v>2</v>
      </c>
    </row>
    <row r="16" spans="1:15">
      <c r="A16" s="37" t="s">
        <v>3</v>
      </c>
      <c r="B16" s="38">
        <f>1/B7*SUM(F10:F11)</f>
        <v>1</v>
      </c>
      <c r="D16" s="28" t="s">
        <v>14</v>
      </c>
      <c r="E16" s="38">
        <f>B16</f>
        <v>1</v>
      </c>
    </row>
    <row r="18" spans="1:8">
      <c r="A18" s="27" t="s">
        <v>13</v>
      </c>
      <c r="B18" s="27"/>
      <c r="C18" s="27"/>
      <c r="D18" s="27"/>
      <c r="E18" s="27"/>
      <c r="F18" s="27"/>
      <c r="G18" s="27"/>
      <c r="H18" s="27"/>
    </row>
    <row r="20" spans="1:8" ht="17.25">
      <c r="B20" s="11" t="s">
        <v>125</v>
      </c>
      <c r="C20" s="11" t="s">
        <v>126</v>
      </c>
      <c r="D20" s="11" t="s">
        <v>5</v>
      </c>
    </row>
    <row r="21" spans="1:8">
      <c r="B21" s="39">
        <v>933</v>
      </c>
      <c r="C21" s="39">
        <v>920</v>
      </c>
      <c r="D21" s="40">
        <f>B21/C21</f>
        <v>1.0141304347826088</v>
      </c>
    </row>
    <row r="22" spans="1:8" ht="15.75" thickBot="1"/>
    <row r="23" spans="1:8" ht="35.1" customHeight="1" thickBot="1">
      <c r="B23" s="139" t="s">
        <v>80</v>
      </c>
      <c r="C23" s="140"/>
      <c r="D23" s="140"/>
      <c r="E23" s="141"/>
      <c r="F23" s="142">
        <f>(B16+E16)/D21</f>
        <v>1.9721329046087888</v>
      </c>
      <c r="G23" s="143"/>
    </row>
    <row r="25" spans="1:8">
      <c r="B25" s="137" t="s">
        <v>81</v>
      </c>
      <c r="C25" s="137"/>
      <c r="D25" s="137"/>
      <c r="E25" s="137"/>
      <c r="F25" s="138" t="s">
        <v>84</v>
      </c>
      <c r="G25" s="138"/>
    </row>
    <row r="26" spans="1:8">
      <c r="B26" s="137" t="s">
        <v>82</v>
      </c>
      <c r="C26" s="137"/>
      <c r="D26" s="137"/>
      <c r="E26" s="137"/>
      <c r="F26" s="138" t="s">
        <v>85</v>
      </c>
      <c r="G26" s="138"/>
    </row>
    <row r="27" spans="1:8">
      <c r="B27" s="137" t="s">
        <v>83</v>
      </c>
      <c r="C27" s="137"/>
      <c r="D27" s="137"/>
      <c r="E27" s="137"/>
      <c r="F27" s="138" t="s">
        <v>86</v>
      </c>
      <c r="G27" s="138"/>
    </row>
  </sheetData>
  <mergeCells count="12">
    <mergeCell ref="B23:E23"/>
    <mergeCell ref="F23:G23"/>
    <mergeCell ref="A1:B2"/>
    <mergeCell ref="C1:H2"/>
    <mergeCell ref="A3:B3"/>
    <mergeCell ref="C3:H3"/>
    <mergeCell ref="B25:E25"/>
    <mergeCell ref="B26:E26"/>
    <mergeCell ref="B27:E27"/>
    <mergeCell ref="F25:G25"/>
    <mergeCell ref="F26:G26"/>
    <mergeCell ref="F27:G27"/>
  </mergeCells>
  <pageMargins left="0.70866141732283472" right="0.70866141732283472" top="0.74803149606299213" bottom="0.74803149606299213" header="0.31496062992125984" footer="0.31496062992125984"/>
  <pageSetup paperSize="9" scale="8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3</vt:i4>
      </vt:variant>
    </vt:vector>
  </HeadingPairs>
  <TitlesOfParts>
    <vt:vector size="12" baseType="lpstr">
      <vt:lpstr>Титул</vt:lpstr>
      <vt:lpstr>Табл.11</vt:lpstr>
      <vt:lpstr>Табл.12</vt:lpstr>
      <vt:lpstr>Табл.13</vt:lpstr>
      <vt:lpstr>Табл.14</vt:lpstr>
      <vt:lpstr>Табл.15</vt:lpstr>
      <vt:lpstr>Табл.16</vt:lpstr>
      <vt:lpstr>Изменения МП</vt:lpstr>
      <vt:lpstr>Оц.Эфф.МП</vt:lpstr>
      <vt:lpstr>Табл.11!Область_печати</vt:lpstr>
      <vt:lpstr>Табл.12!Область_печати</vt:lpstr>
      <vt:lpstr>Табл.13!Область_печати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odn</dc:creator>
  <cp:lastModifiedBy>sheu</cp:lastModifiedBy>
  <cp:lastPrinted>2025-03-17T13:14:48Z</cp:lastPrinted>
  <dcterms:created xsi:type="dcterms:W3CDTF">2013-07-25T11:10:50Z</dcterms:created>
  <dcterms:modified xsi:type="dcterms:W3CDTF">2025-03-20T11:48:39Z</dcterms:modified>
</cp:coreProperties>
</file>