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доходы" sheetId="1" r:id="rId1"/>
    <sheet name="расходы" sheetId="2" r:id="rId2"/>
  </sheets>
  <calcPr calcId="125725"/>
</workbook>
</file>

<file path=xl/calcChain.xml><?xml version="1.0" encoding="utf-8"?>
<calcChain xmlns="http://schemas.openxmlformats.org/spreadsheetml/2006/main">
  <c r="E14" i="2"/>
  <c r="C21"/>
  <c r="C19"/>
  <c r="C16"/>
  <c r="C13"/>
  <c r="C11"/>
  <c r="C9"/>
  <c r="C4"/>
  <c r="F21"/>
  <c r="F19"/>
  <c r="F16"/>
  <c r="F13"/>
  <c r="F11"/>
  <c r="F9"/>
  <c r="F4"/>
  <c r="B4"/>
  <c r="I7"/>
  <c r="G7"/>
  <c r="D7"/>
  <c r="E7" s="1"/>
  <c r="D18" i="1"/>
  <c r="E18" s="1"/>
  <c r="B13"/>
  <c r="H9"/>
  <c r="F9"/>
  <c r="C9"/>
  <c r="B9"/>
  <c r="D11"/>
  <c r="B5"/>
  <c r="G14" i="2"/>
  <c r="D14"/>
  <c r="H4"/>
  <c r="D8"/>
  <c r="E8" s="1"/>
  <c r="G6"/>
  <c r="I22"/>
  <c r="I6"/>
  <c r="G15"/>
  <c r="D22"/>
  <c r="E22" s="1"/>
  <c r="I17"/>
  <c r="G12" i="1"/>
  <c r="I12"/>
  <c r="I15"/>
  <c r="D12"/>
  <c r="E12" s="1"/>
  <c r="G17"/>
  <c r="H13"/>
  <c r="F13"/>
  <c r="C13"/>
  <c r="I20" i="2"/>
  <c r="B21"/>
  <c r="G15" i="1"/>
  <c r="D15"/>
  <c r="E15" s="1"/>
  <c r="D16"/>
  <c r="E16" s="1"/>
  <c r="G16"/>
  <c r="I16"/>
  <c r="H19" i="2"/>
  <c r="D20"/>
  <c r="E20" s="1"/>
  <c r="D17"/>
  <c r="E17" s="1"/>
  <c r="D18"/>
  <c r="E18" s="1"/>
  <c r="D15"/>
  <c r="E15" s="1"/>
  <c r="D12"/>
  <c r="E12" s="1"/>
  <c r="D10"/>
  <c r="E10" s="1"/>
  <c r="D5"/>
  <c r="E5" s="1"/>
  <c r="D6"/>
  <c r="E6" s="1"/>
  <c r="H16"/>
  <c r="H9"/>
  <c r="B9"/>
  <c r="I14" i="1"/>
  <c r="I7"/>
  <c r="G8"/>
  <c r="G7"/>
  <c r="G12" i="2"/>
  <c r="I18"/>
  <c r="G18"/>
  <c r="G17"/>
  <c r="B16"/>
  <c r="I12"/>
  <c r="I5"/>
  <c r="G22"/>
  <c r="G20"/>
  <c r="G5"/>
  <c r="H11"/>
  <c r="B19"/>
  <c r="B13"/>
  <c r="B11"/>
  <c r="I10" i="1"/>
  <c r="I8"/>
  <c r="I6"/>
  <c r="G14"/>
  <c r="G10"/>
  <c r="G6"/>
  <c r="H5"/>
  <c r="F5"/>
  <c r="D10"/>
  <c r="E10" s="1"/>
  <c r="D17"/>
  <c r="E17" s="1"/>
  <c r="D14"/>
  <c r="E14" s="1"/>
  <c r="D8"/>
  <c r="E8" s="1"/>
  <c r="D7"/>
  <c r="E7" s="1"/>
  <c r="D6"/>
  <c r="E6" s="1"/>
  <c r="C5"/>
  <c r="G13" i="2" l="1"/>
  <c r="F23"/>
  <c r="C25"/>
  <c r="C23"/>
  <c r="B25"/>
  <c r="B23"/>
  <c r="B4" i="1"/>
  <c r="B20" s="1"/>
  <c r="H13" i="2"/>
  <c r="I19"/>
  <c r="C4" i="1"/>
  <c r="C20" s="1"/>
  <c r="D13"/>
  <c r="E13" s="1"/>
  <c r="H21" i="2"/>
  <c r="G11"/>
  <c r="G16"/>
  <c r="D16"/>
  <c r="E16" s="1"/>
  <c r="D9"/>
  <c r="E9" s="1"/>
  <c r="I16"/>
  <c r="I11"/>
  <c r="D5" i="1"/>
  <c r="E5" s="1"/>
  <c r="G4" i="2"/>
  <c r="I4"/>
  <c r="G19"/>
  <c r="D11"/>
  <c r="E11" s="1"/>
  <c r="D13"/>
  <c r="E13" s="1"/>
  <c r="D19"/>
  <c r="E19" s="1"/>
  <c r="D21"/>
  <c r="E21" s="1"/>
  <c r="D4"/>
  <c r="E4" s="1"/>
  <c r="G5" i="1"/>
  <c r="I5"/>
  <c r="G9"/>
  <c r="I9"/>
  <c r="G13"/>
  <c r="I13"/>
  <c r="F4"/>
  <c r="H4"/>
  <c r="H20" s="1"/>
  <c r="D9"/>
  <c r="E9" s="1"/>
  <c r="H23" i="2" l="1"/>
  <c r="H25" s="1"/>
  <c r="D23"/>
  <c r="E23" s="1"/>
  <c r="D4" i="1"/>
  <c r="E4" s="1"/>
  <c r="D25" i="2"/>
  <c r="E25" s="1"/>
  <c r="D20" i="1"/>
  <c r="E20" s="1"/>
  <c r="I4"/>
  <c r="G4"/>
  <c r="F20"/>
  <c r="G20" s="1"/>
  <c r="G23" i="2" l="1"/>
  <c r="G21"/>
  <c r="I21"/>
  <c r="I20" i="1"/>
  <c r="F25" i="2" l="1"/>
  <c r="I23"/>
  <c r="G25" l="1"/>
  <c r="I25"/>
</calcChain>
</file>

<file path=xl/sharedStrings.xml><?xml version="1.0" encoding="utf-8"?>
<sst xmlns="http://schemas.openxmlformats.org/spreadsheetml/2006/main" count="59" uniqueCount="50">
  <si>
    <t>в тыс. руб. к предыдущему году</t>
  </si>
  <si>
    <t>Налоговые доходы:</t>
  </si>
  <si>
    <t>Налог на доходы физических лиц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</si>
  <si>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</si>
  <si>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</si>
  <si>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</si>
  <si>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</si>
  <si>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Дотации</t>
  </si>
  <si>
    <t>Субвенции</t>
  </si>
  <si>
    <t>расходы</t>
  </si>
  <si>
    <t>Общегосударственные вопросы, всего</t>
  </si>
  <si>
    <t>Функционирование высшего должностного лица  органа местного самоуправления</t>
  </si>
  <si>
    <t>Функционирование высших  органов исполнительной власти местных администраций</t>
  </si>
  <si>
    <t>Национальная безопасность и правоохранительная деятельность, всего</t>
  </si>
  <si>
    <t>Национальная экономика, всего</t>
  </si>
  <si>
    <t xml:space="preserve">Другие вопросы в области национальной экономики </t>
  </si>
  <si>
    <t>Жилищно-коммунальное хозяйство, всего</t>
  </si>
  <si>
    <t xml:space="preserve">Культура </t>
  </si>
  <si>
    <t>Социальная политика, всего</t>
  </si>
  <si>
    <t>Всего расходов</t>
  </si>
  <si>
    <t>итого:</t>
  </si>
  <si>
    <t>Условно утверждаемые расходы</t>
  </si>
  <si>
    <t>Приложение 1</t>
  </si>
  <si>
    <t>Приложение 2</t>
  </si>
  <si>
    <t>Национальная оборона</t>
  </si>
  <si>
    <t>Дорожное хозяйство (дорожные фонды)</t>
  </si>
  <si>
    <t>Жилищное хозяйство</t>
  </si>
  <si>
    <t>Благоустройство</t>
  </si>
  <si>
    <t>Культура и кинематография</t>
  </si>
  <si>
    <t>Субсидии</t>
  </si>
  <si>
    <t>Мобилизационная  и вневойсковая подготовка</t>
  </si>
  <si>
    <t>Прочие безвозмездные поступления</t>
  </si>
  <si>
    <t>Доходы от продажи материальных и нематериальных активов</t>
  </si>
  <si>
    <t>Иные межбюджетные трансферты</t>
  </si>
  <si>
    <t>% к предыдущему году</t>
  </si>
  <si>
    <t xml:space="preserve"> % к предыдущему году</t>
  </si>
  <si>
    <t>Защита населения и территории от чрезвычайных ситуаций природного и техногенного характера, пожарная безопасность</t>
  </si>
  <si>
    <t>Пенсионное обеспечение</t>
  </si>
  <si>
    <t>Доходы от оказания платных  услуг и компенсации затрат государства</t>
  </si>
  <si>
    <t xml:space="preserve"> Безвозмездные поступления от негосударственных организаций</t>
  </si>
  <si>
    <t>Обеспечение  деятельности финансовых, налоговых и таможенных органов и органов надзора</t>
  </si>
  <si>
    <t>текущий год 2023</t>
  </si>
  <si>
    <t>очередной год 2024</t>
  </si>
  <si>
    <t>1й год планового периода 2025</t>
  </si>
  <si>
    <t>2й год планового периода 2026</t>
  </si>
  <si>
    <t xml:space="preserve">Анализ расходов бюджета Малечкинского сельского поселения на 2024 год и плановый период 2025 и 2026 годов </t>
  </si>
  <si>
    <t>Налоговые и неналоговые доходы</t>
  </si>
  <si>
    <t>Безвозмездные поступления, всего</t>
  </si>
  <si>
    <t>Другие  общегосударственные вопросы</t>
  </si>
  <si>
    <t xml:space="preserve">Анализ доходов бюджета   Малечкинского на 2024 год и плановый период 2025 и 2026 годов 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</si>
</sst>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</font>
    <font>
      <sz val="10"/>
      <color theme="1"/>
      <name val="Cambria"/>
      <family val="1"/>
      <charset val="204"/>
    </font>
    <font>
      <b/>
      <sz val="10"/>
      <name val="Cambria"/>
      <family val="1"/>
      <charset val="204"/>
    </font>
    <font>
      <sz val="10"/>
      <name val="Cambria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FF0000"/>
      <name val="Cambria"/>
      <family val="1"/>
      <charset val="204"/>
    </font>
    <font>
      <sz val="10"/>
      <color rgb="FFFF0000"/>
      <name val="Cambria"/>
      <family val="1"/>
      <charset val="204"/>
    </font>
    <font>
      <sz val="11"/>
      <color rgb="FFFF0000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2" fontId="0" fillId="0" borderId="0" xfId="0" applyNumberFormat="1"/>
    <xf numFmtId="0" fontId="4" fillId="0" borderId="0" xfId="0" applyFont="1" applyAlignment="1">
      <alignment wrapText="1"/>
    </xf>
    <xf numFmtId="0" fontId="4" fillId="0" borderId="0" xfId="0" applyFont="1"/>
    <xf numFmtId="0" fontId="6" fillId="0" borderId="0" xfId="0" applyFont="1"/>
    <xf numFmtId="0" fontId="3" fillId="0" borderId="2" xfId="0" applyFont="1" applyBorder="1" applyAlignment="1">
      <alignment wrapText="1"/>
    </xf>
    <xf numFmtId="0" fontId="8" fillId="0" borderId="2" xfId="0" applyFont="1" applyBorder="1"/>
    <xf numFmtId="0" fontId="9" fillId="0" borderId="2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7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2" fillId="0" borderId="2" xfId="0" applyNumberFormat="1" applyFont="1" applyBorder="1" applyAlignment="1">
      <alignment wrapText="1"/>
    </xf>
    <xf numFmtId="0" fontId="4" fillId="0" borderId="2" xfId="0" applyFont="1" applyBorder="1"/>
    <xf numFmtId="0" fontId="11" fillId="0" borderId="0" xfId="0" applyFont="1"/>
    <xf numFmtId="0" fontId="5" fillId="0" borderId="0" xfId="0" applyFont="1"/>
    <xf numFmtId="4" fontId="0" fillId="0" borderId="0" xfId="0" applyNumberFormat="1"/>
    <xf numFmtId="0" fontId="13" fillId="0" borderId="0" xfId="0" applyFont="1"/>
    <xf numFmtId="2" fontId="12" fillId="0" borderId="0" xfId="0" applyNumberFormat="1" applyFont="1" applyBorder="1" applyAlignment="1"/>
    <xf numFmtId="0" fontId="14" fillId="0" borderId="0" xfId="0" applyFont="1"/>
    <xf numFmtId="4" fontId="6" fillId="0" borderId="0" xfId="0" applyNumberFormat="1" applyFont="1"/>
    <xf numFmtId="4" fontId="3" fillId="0" borderId="0" xfId="0" applyNumberFormat="1" applyFont="1"/>
    <xf numFmtId="4" fontId="5" fillId="0" borderId="0" xfId="0" applyNumberFormat="1" applyFont="1"/>
    <xf numFmtId="4" fontId="3" fillId="0" borderId="0" xfId="0" applyNumberFormat="1" applyFont="1" applyAlignment="1">
      <alignment wrapText="1"/>
    </xf>
    <xf numFmtId="164" fontId="2" fillId="0" borderId="2" xfId="0" applyNumberFormat="1" applyFont="1" applyBorder="1"/>
    <xf numFmtId="164" fontId="3" fillId="0" borderId="2" xfId="0" applyNumberFormat="1" applyFont="1" applyBorder="1"/>
    <xf numFmtId="164" fontId="3" fillId="0" borderId="2" xfId="0" applyNumberFormat="1" applyFont="1" applyFill="1" applyBorder="1"/>
    <xf numFmtId="164" fontId="10" fillId="0" borderId="2" xfId="0" applyNumberFormat="1" applyFont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/>
    </xf>
    <xf numFmtId="164" fontId="10" fillId="0" borderId="2" xfId="0" applyNumberFormat="1" applyFont="1" applyBorder="1" applyAlignment="1">
      <alignment horizontal="center" wrapText="1"/>
    </xf>
    <xf numFmtId="164" fontId="9" fillId="0" borderId="1" xfId="0" applyNumberFormat="1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center"/>
    </xf>
    <xf numFmtId="164" fontId="9" fillId="0" borderId="2" xfId="0" applyNumberFormat="1" applyFont="1" applyFill="1" applyBorder="1" applyAlignment="1">
      <alignment horizontal="center"/>
    </xf>
    <xf numFmtId="164" fontId="9" fillId="0" borderId="2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46"/>
  <sheetViews>
    <sheetView workbookViewId="0">
      <selection activeCell="L14" sqref="L14"/>
    </sheetView>
  </sheetViews>
  <sheetFormatPr defaultRowHeight="15"/>
  <cols>
    <col min="1" max="1" width="43.5703125" customWidth="1"/>
    <col min="2" max="2" width="12" customWidth="1"/>
    <col min="3" max="3" width="12.140625" customWidth="1"/>
    <col min="4" max="4" width="11.85546875" customWidth="1"/>
    <col min="6" max="6" width="10.7109375" customWidth="1"/>
    <col min="7" max="7" width="10.28515625" customWidth="1"/>
    <col min="8" max="8" width="11.140625" customWidth="1"/>
  </cols>
  <sheetData>
    <row r="1" spans="1:13">
      <c r="H1" t="s">
        <v>22</v>
      </c>
    </row>
    <row r="2" spans="1:13">
      <c r="A2" t="s">
        <v>49</v>
      </c>
    </row>
    <row r="3" spans="1:13" ht="51">
      <c r="A3" s="19"/>
      <c r="B3" s="14" t="s">
        <v>41</v>
      </c>
      <c r="C3" s="14" t="s">
        <v>42</v>
      </c>
      <c r="D3" s="14" t="s">
        <v>0</v>
      </c>
      <c r="E3" s="14" t="s">
        <v>34</v>
      </c>
      <c r="F3" s="15" t="s">
        <v>43</v>
      </c>
      <c r="G3" s="14" t="s">
        <v>34</v>
      </c>
      <c r="H3" s="15" t="s">
        <v>44</v>
      </c>
      <c r="I3" s="14" t="s">
        <v>35</v>
      </c>
    </row>
    <row r="4" spans="1:13">
      <c r="A4" s="16" t="s">
        <v>46</v>
      </c>
      <c r="B4" s="30">
        <f>SUM(B5,B9)</f>
        <v>2336</v>
      </c>
      <c r="C4" s="30">
        <f>SUM(C9,C5)</f>
        <v>3036</v>
      </c>
      <c r="D4" s="30">
        <f t="shared" ref="D4:D12" si="0">C4-B4</f>
        <v>700</v>
      </c>
      <c r="E4" s="30">
        <f t="shared" ref="E4:E12" si="1">D4/B4*100</f>
        <v>29.965753424657532</v>
      </c>
      <c r="F4" s="30">
        <f>SUM(F5,F9)</f>
        <v>3088</v>
      </c>
      <c r="G4" s="30">
        <f t="shared" ref="G4:G8" si="2">(F4/C4*100)-100</f>
        <v>1.7127799736495319</v>
      </c>
      <c r="H4" s="30">
        <f>SUM(H5,H9)</f>
        <v>3144</v>
      </c>
      <c r="I4" s="30">
        <f t="shared" ref="I4:I7" si="3">H4/F4*100-100</f>
        <v>1.8134715025906871</v>
      </c>
    </row>
    <row r="5" spans="1:13">
      <c r="A5" s="16" t="s">
        <v>1</v>
      </c>
      <c r="B5" s="31">
        <f>SUM(B6:B8)</f>
        <v>2212</v>
      </c>
      <c r="C5" s="31">
        <f>SUM(C6:C8)</f>
        <v>2912</v>
      </c>
      <c r="D5" s="31">
        <f t="shared" si="0"/>
        <v>700</v>
      </c>
      <c r="E5" s="30">
        <f t="shared" si="1"/>
        <v>31.645569620253166</v>
      </c>
      <c r="F5" s="31">
        <f>SUM(F6:F8)</f>
        <v>2964</v>
      </c>
      <c r="G5" s="30">
        <f t="shared" si="2"/>
        <v>1.7857142857142776</v>
      </c>
      <c r="H5" s="31">
        <f>SUM(H6:H8)</f>
        <v>3020</v>
      </c>
      <c r="I5" s="31">
        <f t="shared" si="3"/>
        <v>1.8893387314439849</v>
      </c>
    </row>
    <row r="6" spans="1:13" ht="25.5" customHeight="1">
      <c r="A6" s="6" t="s">
        <v>2</v>
      </c>
      <c r="B6" s="31">
        <v>431</v>
      </c>
      <c r="C6" s="31">
        <v>552</v>
      </c>
      <c r="D6" s="31">
        <f t="shared" si="0"/>
        <v>121</v>
      </c>
      <c r="E6" s="30">
        <f t="shared" si="1"/>
        <v>28.074245939675173</v>
      </c>
      <c r="F6" s="31">
        <v>580</v>
      </c>
      <c r="G6" s="30">
        <f t="shared" si="2"/>
        <v>5.0724637681159379</v>
      </c>
      <c r="H6" s="31">
        <v>612</v>
      </c>
      <c r="I6" s="31">
        <f t="shared" si="3"/>
        <v>5.5172413793103487</v>
      </c>
    </row>
    <row r="7" spans="1:13" ht="21.75" customHeight="1">
      <c r="A7" s="17" t="s">
        <v>3</v>
      </c>
      <c r="B7" s="31">
        <v>1774</v>
      </c>
      <c r="C7" s="31">
        <v>2357</v>
      </c>
      <c r="D7" s="31">
        <f t="shared" si="0"/>
        <v>583</v>
      </c>
      <c r="E7" s="30">
        <f t="shared" si="1"/>
        <v>32.863585118376548</v>
      </c>
      <c r="F7" s="31">
        <v>2381</v>
      </c>
      <c r="G7" s="30">
        <f t="shared" si="2"/>
        <v>1.0182435299109045</v>
      </c>
      <c r="H7" s="31">
        <v>2405</v>
      </c>
      <c r="I7" s="31">
        <f t="shared" si="3"/>
        <v>1.0079798404031948</v>
      </c>
    </row>
    <row r="8" spans="1:13" ht="24.75" customHeight="1">
      <c r="A8" s="6" t="s">
        <v>4</v>
      </c>
      <c r="B8" s="31">
        <v>7</v>
      </c>
      <c r="C8" s="31">
        <v>3</v>
      </c>
      <c r="D8" s="31">
        <f t="shared" si="0"/>
        <v>-4</v>
      </c>
      <c r="E8" s="30">
        <f t="shared" si="1"/>
        <v>-57.142857142857139</v>
      </c>
      <c r="F8" s="31">
        <v>3</v>
      </c>
      <c r="G8" s="30">
        <f t="shared" si="2"/>
        <v>0</v>
      </c>
      <c r="H8" s="31">
        <v>3</v>
      </c>
      <c r="I8" s="31">
        <f t="shared" ref="I8:I12" si="4">H8/F8*100-100</f>
        <v>0</v>
      </c>
    </row>
    <row r="9" spans="1:13" ht="20.25" customHeight="1">
      <c r="A9" s="18" t="s">
        <v>5</v>
      </c>
      <c r="B9" s="31">
        <f>B10+B11+B12</f>
        <v>124</v>
      </c>
      <c r="C9" s="31">
        <f>C10+C11+C12</f>
        <v>124</v>
      </c>
      <c r="D9" s="31">
        <f t="shared" si="0"/>
        <v>0</v>
      </c>
      <c r="E9" s="30">
        <f t="shared" si="1"/>
        <v>0</v>
      </c>
      <c r="F9" s="31">
        <f>F10+F11+F12</f>
        <v>124</v>
      </c>
      <c r="G9" s="30">
        <f t="shared" ref="G9:G12" si="5">(F9/C9*100)-100</f>
        <v>0</v>
      </c>
      <c r="H9" s="31">
        <f>H10+H11+H12</f>
        <v>124</v>
      </c>
      <c r="I9" s="31">
        <f t="shared" si="4"/>
        <v>0</v>
      </c>
      <c r="L9" s="22"/>
      <c r="M9" s="22"/>
    </row>
    <row r="10" spans="1:13" ht="41.25" customHeight="1">
      <c r="A10" s="6" t="s">
        <v>6</v>
      </c>
      <c r="B10" s="31">
        <v>124</v>
      </c>
      <c r="C10" s="31">
        <v>124</v>
      </c>
      <c r="D10" s="31">
        <f t="shared" si="0"/>
        <v>0</v>
      </c>
      <c r="E10" s="30">
        <f t="shared" si="1"/>
        <v>0</v>
      </c>
      <c r="F10" s="31">
        <v>124</v>
      </c>
      <c r="G10" s="30">
        <f t="shared" si="5"/>
        <v>0</v>
      </c>
      <c r="H10" s="31">
        <v>124</v>
      </c>
      <c r="I10" s="31">
        <f t="shared" si="4"/>
        <v>0</v>
      </c>
      <c r="L10" s="22"/>
      <c r="M10" s="22"/>
    </row>
    <row r="11" spans="1:13" ht="32.25" hidden="1" customHeight="1">
      <c r="A11" s="6" t="s">
        <v>38</v>
      </c>
      <c r="B11" s="32"/>
      <c r="C11" s="32"/>
      <c r="D11" s="31">
        <f t="shared" si="0"/>
        <v>0</v>
      </c>
      <c r="E11" s="30"/>
      <c r="F11" s="31"/>
      <c r="G11" s="30"/>
      <c r="H11" s="31"/>
      <c r="I11" s="31"/>
      <c r="L11" s="22"/>
      <c r="M11" s="22"/>
    </row>
    <row r="12" spans="1:13" ht="29.25" hidden="1" customHeight="1">
      <c r="A12" s="6" t="s">
        <v>32</v>
      </c>
      <c r="B12" s="31"/>
      <c r="C12" s="31"/>
      <c r="D12" s="31">
        <f t="shared" si="0"/>
        <v>0</v>
      </c>
      <c r="E12" s="30" t="e">
        <f t="shared" si="1"/>
        <v>#DIV/0!</v>
      </c>
      <c r="F12" s="31"/>
      <c r="G12" s="30" t="e">
        <f t="shared" si="5"/>
        <v>#DIV/0!</v>
      </c>
      <c r="H12" s="31"/>
      <c r="I12" s="31" t="e">
        <f t="shared" si="4"/>
        <v>#DIV/0!</v>
      </c>
      <c r="L12" s="22"/>
      <c r="M12" s="22"/>
    </row>
    <row r="13" spans="1:13" ht="24" customHeight="1">
      <c r="A13" s="16" t="s">
        <v>47</v>
      </c>
      <c r="B13" s="30">
        <f>SUM(B14:B19)</f>
        <v>9404.8000000000011</v>
      </c>
      <c r="C13" s="30">
        <f>SUM(C14:C19)</f>
        <v>10232.4</v>
      </c>
      <c r="D13" s="30">
        <f t="shared" ref="D13:D18" si="6">C13-B13</f>
        <v>827.59999999999854</v>
      </c>
      <c r="E13" s="30">
        <f t="shared" ref="E13:E14" si="7">D13/B13*100</f>
        <v>8.7997618237495576</v>
      </c>
      <c r="F13" s="30">
        <f>SUM(F14:F19)</f>
        <v>5591.0999999999995</v>
      </c>
      <c r="G13" s="30">
        <f>(F13/C13*100)-100</f>
        <v>-45.358860091474142</v>
      </c>
      <c r="H13" s="30">
        <f>SUM(H14:H19)</f>
        <v>5734.5</v>
      </c>
      <c r="I13" s="30">
        <f>H13/F13*100-100</f>
        <v>2.5647904705693065</v>
      </c>
      <c r="L13" s="22"/>
      <c r="M13" s="22"/>
    </row>
    <row r="14" spans="1:13" ht="29.25" customHeight="1">
      <c r="A14" s="6" t="s">
        <v>7</v>
      </c>
      <c r="B14" s="31">
        <v>5666.8</v>
      </c>
      <c r="C14" s="31">
        <v>5192.3999999999996</v>
      </c>
      <c r="D14" s="31">
        <f t="shared" si="6"/>
        <v>-474.40000000000055</v>
      </c>
      <c r="E14" s="30">
        <f t="shared" si="7"/>
        <v>-8.3715677278181779</v>
      </c>
      <c r="F14" s="31">
        <v>5343.4</v>
      </c>
      <c r="G14" s="30">
        <f>(F14/C14*100)-100</f>
        <v>2.9080964486557264</v>
      </c>
      <c r="H14" s="31">
        <v>5486.8</v>
      </c>
      <c r="I14" s="31">
        <f t="shared" ref="I14:I15" si="8">H14/F14*100-100</f>
        <v>2.6836845454205331</v>
      </c>
      <c r="J14" s="20"/>
      <c r="L14" s="22"/>
      <c r="M14" s="22"/>
    </row>
    <row r="15" spans="1:13" ht="29.25" customHeight="1">
      <c r="A15" s="6" t="s">
        <v>29</v>
      </c>
      <c r="B15" s="31">
        <v>2065.4</v>
      </c>
      <c r="C15" s="31">
        <v>628.1</v>
      </c>
      <c r="D15" s="31">
        <f t="shared" ref="D15" si="9">C15-B15</f>
        <v>-1437.3000000000002</v>
      </c>
      <c r="E15" s="30">
        <f t="shared" ref="E15" si="10">D15/B15*100</f>
        <v>-69.58942577708919</v>
      </c>
      <c r="F15" s="31">
        <v>245.7</v>
      </c>
      <c r="G15" s="30">
        <f>(F15/C15*100)-100</f>
        <v>-60.88202515523006</v>
      </c>
      <c r="H15" s="31">
        <v>245.7</v>
      </c>
      <c r="I15" s="31">
        <f t="shared" si="8"/>
        <v>0</v>
      </c>
      <c r="J15" s="20"/>
      <c r="L15" s="22"/>
      <c r="M15" s="22"/>
    </row>
    <row r="16" spans="1:13" ht="26.25" customHeight="1">
      <c r="A16" s="6" t="s">
        <v>8</v>
      </c>
      <c r="B16" s="31">
        <v>135</v>
      </c>
      <c r="C16" s="31">
        <v>2</v>
      </c>
      <c r="D16" s="31">
        <f t="shared" si="6"/>
        <v>-133</v>
      </c>
      <c r="E16" s="30">
        <f t="shared" ref="E16:E17" si="11">D16/B16*100</f>
        <v>-98.518518518518519</v>
      </c>
      <c r="F16" s="31">
        <v>2</v>
      </c>
      <c r="G16" s="30">
        <f>(F16/C16*100)-100</f>
        <v>0</v>
      </c>
      <c r="H16" s="31">
        <v>2</v>
      </c>
      <c r="I16" s="31">
        <f>H16/F16*100-100</f>
        <v>0</v>
      </c>
      <c r="J16" s="20"/>
      <c r="L16" s="22"/>
      <c r="M16" s="22"/>
    </row>
    <row r="17" spans="1:13" ht="22.5" customHeight="1">
      <c r="A17" s="6" t="s">
        <v>33</v>
      </c>
      <c r="B17" s="31">
        <v>1305.5999999999999</v>
      </c>
      <c r="C17" s="31">
        <v>4409.8999999999996</v>
      </c>
      <c r="D17" s="31">
        <f t="shared" si="6"/>
        <v>3104.2999999999997</v>
      </c>
      <c r="E17" s="30">
        <f t="shared" si="11"/>
        <v>237.76807598039213</v>
      </c>
      <c r="F17" s="31">
        <v>0</v>
      </c>
      <c r="G17" s="30">
        <f>(F17/C17*100)-100</f>
        <v>-100</v>
      </c>
      <c r="H17" s="31">
        <v>0</v>
      </c>
      <c r="I17" s="31"/>
      <c r="J17" s="20"/>
      <c r="L17" s="22"/>
      <c r="M17" s="22"/>
    </row>
    <row r="18" spans="1:13" ht="24.75" customHeight="1">
      <c r="A18" s="6" t="s">
        <v>39</v>
      </c>
      <c r="B18" s="31">
        <v>232</v>
      </c>
      <c r="C18" s="31"/>
      <c r="D18" s="31">
        <f t="shared" si="6"/>
        <v>-232</v>
      </c>
      <c r="E18" s="30">
        <f t="shared" ref="E18" si="12">D18/B18*100</f>
        <v>-100</v>
      </c>
      <c r="F18" s="31"/>
      <c r="G18" s="30"/>
      <c r="H18" s="31"/>
      <c r="I18" s="31"/>
      <c r="J18" s="20"/>
      <c r="L18" s="22"/>
      <c r="M18" s="22"/>
    </row>
    <row r="19" spans="1:13" ht="22.5" hidden="1" customHeight="1">
      <c r="A19" s="6" t="s">
        <v>31</v>
      </c>
      <c r="B19" s="31"/>
      <c r="C19" s="31"/>
      <c r="D19" s="31"/>
      <c r="E19" s="30"/>
      <c r="F19" s="31"/>
      <c r="G19" s="30"/>
      <c r="H19" s="31"/>
      <c r="I19" s="31"/>
      <c r="J19" s="20"/>
      <c r="L19" s="22"/>
      <c r="M19" s="22"/>
    </row>
    <row r="20" spans="1:13">
      <c r="A20" s="16"/>
      <c r="B20" s="30">
        <f>B13+B4</f>
        <v>11740.800000000001</v>
      </c>
      <c r="C20" s="30">
        <f>C13+C4</f>
        <v>13268.4</v>
      </c>
      <c r="D20" s="30">
        <f t="shared" ref="D20" si="13">C20-B20</f>
        <v>1527.5999999999985</v>
      </c>
      <c r="E20" s="30">
        <f t="shared" ref="E20" si="14">D20/B20*100</f>
        <v>13.011038430089931</v>
      </c>
      <c r="F20" s="30">
        <f>F4+F13</f>
        <v>8679.0999999999985</v>
      </c>
      <c r="G20" s="30">
        <f>(F20/C20*100)-100</f>
        <v>-34.588194507250307</v>
      </c>
      <c r="H20" s="30">
        <f>H4+H13</f>
        <v>8878.5</v>
      </c>
      <c r="I20" s="30">
        <f>H20/F20*100-100</f>
        <v>2.2974732403129536</v>
      </c>
      <c r="J20" s="20"/>
      <c r="L20" s="22"/>
      <c r="M20" s="22"/>
    </row>
    <row r="21" spans="1:13">
      <c r="A21" s="3"/>
      <c r="B21" s="29"/>
      <c r="C21" s="27"/>
      <c r="D21" s="27"/>
      <c r="E21" s="27"/>
      <c r="F21" s="27"/>
      <c r="G21" s="27"/>
      <c r="H21" s="27"/>
      <c r="I21" s="27"/>
      <c r="L21" s="22"/>
      <c r="M21" s="22"/>
    </row>
    <row r="22" spans="1:13">
      <c r="A22" s="4"/>
      <c r="B22" s="26"/>
      <c r="C22" s="27"/>
      <c r="D22" s="27"/>
      <c r="E22" s="26"/>
      <c r="F22" s="26"/>
      <c r="G22" s="26"/>
      <c r="H22" s="28"/>
      <c r="I22" s="26"/>
      <c r="L22" s="22"/>
      <c r="M22" s="22"/>
    </row>
    <row r="23" spans="1:13">
      <c r="A23" s="4"/>
      <c r="B23" s="5"/>
      <c r="C23" s="5"/>
      <c r="D23" s="5"/>
      <c r="E23" s="5"/>
      <c r="F23" s="5"/>
      <c r="G23" s="5"/>
      <c r="H23" s="21"/>
      <c r="I23" s="5"/>
      <c r="L23" s="22"/>
      <c r="M23" s="22"/>
    </row>
    <row r="24" spans="1:13">
      <c r="A24" s="4"/>
      <c r="B24" s="5"/>
      <c r="C24" s="5"/>
      <c r="D24" s="5"/>
      <c r="E24" s="5"/>
      <c r="F24" s="5"/>
      <c r="G24" s="5"/>
      <c r="H24" s="21"/>
      <c r="I24" s="5"/>
      <c r="L24" s="22"/>
      <c r="M24" s="22"/>
    </row>
    <row r="25" spans="1:13">
      <c r="A25" s="4"/>
      <c r="B25" s="5"/>
      <c r="C25" s="5"/>
      <c r="D25" s="5"/>
      <c r="E25" s="5"/>
      <c r="F25" s="5"/>
      <c r="G25" s="5"/>
      <c r="H25" s="5"/>
      <c r="I25" s="5"/>
      <c r="L25" s="22"/>
      <c r="M25" s="22"/>
    </row>
    <row r="26" spans="1:13">
      <c r="A26" s="4"/>
      <c r="B26" s="5"/>
      <c r="C26" s="5"/>
      <c r="D26" s="5"/>
      <c r="E26" s="5"/>
      <c r="F26" s="5"/>
      <c r="G26" s="5"/>
      <c r="H26" s="5"/>
      <c r="I26" s="5"/>
      <c r="L26" s="22"/>
      <c r="M26" s="22"/>
    </row>
    <row r="27" spans="1:13">
      <c r="A27" s="4"/>
      <c r="B27" s="5"/>
      <c r="C27" s="5"/>
      <c r="D27" s="5"/>
      <c r="E27" s="5"/>
      <c r="F27" s="5"/>
      <c r="G27" s="5"/>
      <c r="H27" s="5"/>
      <c r="I27" s="5"/>
    </row>
    <row r="28" spans="1:13">
      <c r="A28" s="4"/>
      <c r="B28" s="5"/>
      <c r="C28" s="5"/>
      <c r="D28" s="5"/>
      <c r="E28" s="5"/>
      <c r="F28" s="5"/>
      <c r="G28" s="5"/>
      <c r="H28" s="5"/>
      <c r="I28" s="5"/>
    </row>
    <row r="29" spans="1:13">
      <c r="A29" s="4"/>
      <c r="B29" s="5"/>
      <c r="C29" s="5"/>
      <c r="D29" s="5"/>
      <c r="E29" s="5"/>
      <c r="F29" s="5"/>
      <c r="G29" s="5"/>
      <c r="H29" s="5"/>
      <c r="I29" s="5"/>
    </row>
    <row r="30" spans="1:13">
      <c r="A30" s="4"/>
      <c r="B30" s="5"/>
      <c r="C30" s="5"/>
      <c r="D30" s="5"/>
      <c r="E30" s="5"/>
      <c r="F30" s="5"/>
      <c r="G30" s="5"/>
      <c r="H30" s="5"/>
      <c r="I30" s="5"/>
    </row>
    <row r="31" spans="1:13">
      <c r="A31" s="4"/>
      <c r="B31" s="5"/>
      <c r="C31" s="5"/>
      <c r="D31" s="5"/>
      <c r="E31" s="5"/>
      <c r="F31" s="5"/>
      <c r="G31" s="5"/>
      <c r="H31" s="5"/>
      <c r="I31" s="5"/>
    </row>
    <row r="32" spans="1:13">
      <c r="A32" s="4"/>
      <c r="B32" s="5"/>
      <c r="C32" s="5"/>
      <c r="D32" s="5"/>
      <c r="E32" s="5"/>
      <c r="F32" s="5"/>
      <c r="G32" s="5"/>
      <c r="H32" s="5"/>
      <c r="I32" s="5"/>
    </row>
    <row r="33" spans="1:9">
      <c r="A33" s="4"/>
      <c r="B33" s="5"/>
      <c r="C33" s="5"/>
      <c r="D33" s="5"/>
      <c r="E33" s="5"/>
      <c r="F33" s="5"/>
      <c r="G33" s="5"/>
      <c r="H33" s="5"/>
      <c r="I33" s="5"/>
    </row>
    <row r="34" spans="1:9">
      <c r="A34" s="4"/>
      <c r="B34" s="5"/>
      <c r="C34" s="5"/>
      <c r="D34" s="5"/>
      <c r="E34" s="5"/>
      <c r="F34" s="5"/>
      <c r="G34" s="5"/>
      <c r="H34" s="5"/>
      <c r="I34" s="5"/>
    </row>
    <row r="35" spans="1:9">
      <c r="A35" s="4"/>
      <c r="B35" s="5"/>
      <c r="C35" s="5"/>
      <c r="D35" s="5"/>
      <c r="E35" s="5"/>
      <c r="F35" s="5"/>
      <c r="G35" s="5"/>
      <c r="H35" s="5"/>
      <c r="I35" s="5"/>
    </row>
    <row r="36" spans="1:9">
      <c r="A36" s="4"/>
      <c r="B36" s="5"/>
      <c r="C36" s="5"/>
      <c r="D36" s="5"/>
      <c r="E36" s="5"/>
      <c r="F36" s="5"/>
      <c r="G36" s="5"/>
      <c r="H36" s="5"/>
      <c r="I36" s="5"/>
    </row>
    <row r="37" spans="1:9">
      <c r="A37" s="4"/>
      <c r="B37" s="5"/>
      <c r="C37" s="5"/>
      <c r="D37" s="5"/>
      <c r="E37" s="5"/>
      <c r="F37" s="5"/>
      <c r="G37" s="5"/>
      <c r="H37" s="5"/>
      <c r="I37" s="5"/>
    </row>
    <row r="38" spans="1:9">
      <c r="A38" s="4"/>
      <c r="B38" s="5"/>
      <c r="C38" s="5"/>
      <c r="D38" s="5"/>
      <c r="E38" s="5"/>
      <c r="F38" s="5"/>
      <c r="G38" s="5"/>
      <c r="H38" s="5"/>
      <c r="I38" s="5"/>
    </row>
    <row r="39" spans="1:9">
      <c r="A39" s="4"/>
      <c r="B39" s="5"/>
      <c r="C39" s="5"/>
      <c r="D39" s="5"/>
      <c r="E39" s="5"/>
      <c r="F39" s="5"/>
      <c r="G39" s="5"/>
      <c r="H39" s="5"/>
      <c r="I39" s="5"/>
    </row>
    <row r="40" spans="1:9">
      <c r="A40" s="4"/>
      <c r="B40" s="5"/>
      <c r="C40" s="5"/>
      <c r="D40" s="5"/>
      <c r="E40" s="5"/>
      <c r="F40" s="5"/>
      <c r="G40" s="5"/>
      <c r="H40" s="5"/>
      <c r="I40" s="5"/>
    </row>
    <row r="41" spans="1:9">
      <c r="A41" s="4"/>
      <c r="B41" s="5"/>
      <c r="C41" s="5"/>
      <c r="D41" s="5"/>
      <c r="E41" s="5"/>
      <c r="F41" s="5"/>
      <c r="G41" s="5"/>
      <c r="H41" s="5"/>
      <c r="I41" s="5"/>
    </row>
    <row r="42" spans="1:9">
      <c r="A42" s="4"/>
      <c r="B42" s="5"/>
      <c r="C42" s="5"/>
      <c r="D42" s="5"/>
      <c r="E42" s="5"/>
      <c r="F42" s="5"/>
      <c r="G42" s="5"/>
      <c r="H42" s="5"/>
      <c r="I42" s="5"/>
    </row>
    <row r="43" spans="1:9">
      <c r="A43" s="4"/>
      <c r="B43" s="5"/>
      <c r="C43" s="5"/>
      <c r="D43" s="5"/>
      <c r="E43" s="5"/>
      <c r="F43" s="5"/>
      <c r="G43" s="5"/>
      <c r="H43" s="5"/>
      <c r="I43" s="5"/>
    </row>
    <row r="44" spans="1:9">
      <c r="A44" s="4"/>
      <c r="B44" s="5"/>
      <c r="C44" s="5"/>
      <c r="D44" s="5"/>
      <c r="E44" s="5"/>
      <c r="F44" s="5"/>
      <c r="G44" s="5"/>
      <c r="H44" s="5"/>
      <c r="I44" s="5"/>
    </row>
    <row r="45" spans="1:9">
      <c r="A45" s="4"/>
      <c r="B45" s="5"/>
      <c r="C45" s="5"/>
      <c r="D45" s="5"/>
      <c r="E45" s="5"/>
      <c r="F45" s="5"/>
      <c r="G45" s="5"/>
      <c r="H45" s="5"/>
      <c r="I45" s="5"/>
    </row>
    <row r="46" spans="1:9">
      <c r="A46" s="4"/>
      <c r="B46" s="4"/>
      <c r="C46" s="4"/>
      <c r="D46" s="4"/>
      <c r="E46" s="4"/>
      <c r="F46" s="4"/>
      <c r="G46" s="4"/>
      <c r="H46" s="4"/>
      <c r="I46" s="4"/>
    </row>
    <row r="47" spans="1:9">
      <c r="A47" s="4"/>
      <c r="B47" s="4"/>
      <c r="C47" s="4"/>
      <c r="D47" s="4"/>
      <c r="E47" s="4"/>
      <c r="F47" s="4"/>
      <c r="G47" s="4"/>
      <c r="H47" s="4"/>
      <c r="I47" s="4"/>
    </row>
    <row r="48" spans="1:9">
      <c r="A48" s="4"/>
      <c r="B48" s="4"/>
      <c r="C48" s="4"/>
      <c r="D48" s="4"/>
      <c r="E48" s="4"/>
      <c r="F48" s="4"/>
      <c r="G48" s="4"/>
      <c r="H48" s="4"/>
      <c r="I48" s="4"/>
    </row>
    <row r="49" spans="1:9">
      <c r="A49" s="4"/>
      <c r="B49" s="4"/>
      <c r="C49" s="4"/>
      <c r="D49" s="4"/>
      <c r="E49" s="4"/>
      <c r="F49" s="4"/>
      <c r="G49" s="4"/>
      <c r="H49" s="4"/>
      <c r="I49" s="4"/>
    </row>
    <row r="50" spans="1:9">
      <c r="A50" s="4"/>
      <c r="B50" s="4"/>
      <c r="C50" s="4"/>
      <c r="D50" s="4"/>
      <c r="E50" s="4"/>
      <c r="F50" s="4"/>
      <c r="G50" s="4"/>
      <c r="H50" s="4"/>
      <c r="I50" s="4"/>
    </row>
    <row r="51" spans="1:9">
      <c r="A51" s="4"/>
      <c r="B51" s="4"/>
      <c r="C51" s="4"/>
      <c r="D51" s="4"/>
      <c r="E51" s="4"/>
      <c r="F51" s="4"/>
      <c r="G51" s="4"/>
      <c r="H51" s="4"/>
      <c r="I51" s="4"/>
    </row>
    <row r="52" spans="1:9">
      <c r="A52" s="4"/>
      <c r="B52" s="4"/>
      <c r="C52" s="4"/>
      <c r="D52" s="4"/>
      <c r="E52" s="4"/>
      <c r="F52" s="4"/>
      <c r="G52" s="4"/>
      <c r="H52" s="4"/>
      <c r="I52" s="4"/>
    </row>
    <row r="53" spans="1:9">
      <c r="A53" s="4"/>
      <c r="B53" s="4"/>
      <c r="C53" s="4"/>
      <c r="D53" s="4"/>
      <c r="E53" s="4"/>
      <c r="F53" s="4"/>
      <c r="G53" s="4"/>
      <c r="H53" s="4"/>
      <c r="I53" s="4"/>
    </row>
    <row r="54" spans="1:9">
      <c r="A54" s="4"/>
      <c r="B54" s="4"/>
      <c r="C54" s="4"/>
      <c r="D54" s="4"/>
      <c r="E54" s="4"/>
      <c r="F54" s="4"/>
      <c r="G54" s="4"/>
      <c r="H54" s="4"/>
      <c r="I54" s="4"/>
    </row>
    <row r="55" spans="1:9">
      <c r="A55" s="4"/>
      <c r="B55" s="4"/>
      <c r="C55" s="4"/>
      <c r="D55" s="4"/>
      <c r="E55" s="4"/>
      <c r="F55" s="4"/>
      <c r="G55" s="4"/>
      <c r="H55" s="4"/>
      <c r="I55" s="4"/>
    </row>
    <row r="56" spans="1:9">
      <c r="A56" s="4"/>
      <c r="B56" s="4"/>
      <c r="C56" s="4"/>
      <c r="D56" s="4"/>
      <c r="E56" s="4"/>
      <c r="F56" s="4"/>
      <c r="G56" s="4"/>
      <c r="H56" s="4"/>
      <c r="I56" s="4"/>
    </row>
    <row r="57" spans="1:9">
      <c r="A57" s="4"/>
      <c r="B57" s="4"/>
      <c r="C57" s="4"/>
      <c r="D57" s="4"/>
      <c r="E57" s="4"/>
      <c r="F57" s="4"/>
      <c r="G57" s="4"/>
      <c r="H57" s="4"/>
      <c r="I57" s="4"/>
    </row>
    <row r="58" spans="1:9">
      <c r="A58" s="4"/>
      <c r="B58" s="4"/>
      <c r="C58" s="4"/>
      <c r="D58" s="4"/>
      <c r="E58" s="4"/>
      <c r="F58" s="4"/>
      <c r="G58" s="4"/>
      <c r="H58" s="4"/>
      <c r="I58" s="4"/>
    </row>
    <row r="59" spans="1:9">
      <c r="A59" s="4"/>
      <c r="B59" s="4"/>
      <c r="C59" s="4"/>
      <c r="D59" s="4"/>
      <c r="E59" s="4"/>
      <c r="F59" s="4"/>
      <c r="G59" s="4"/>
      <c r="H59" s="4"/>
      <c r="I59" s="4"/>
    </row>
    <row r="60" spans="1:9">
      <c r="A60" s="4"/>
      <c r="B60" s="4"/>
      <c r="C60" s="4"/>
      <c r="D60" s="4"/>
      <c r="E60" s="4"/>
      <c r="F60" s="4"/>
      <c r="G60" s="4"/>
      <c r="H60" s="4"/>
      <c r="I60" s="4"/>
    </row>
    <row r="61" spans="1:9">
      <c r="A61" s="4"/>
      <c r="B61" s="4"/>
      <c r="C61" s="4"/>
      <c r="D61" s="4"/>
      <c r="E61" s="4"/>
      <c r="F61" s="4"/>
      <c r="G61" s="4"/>
      <c r="H61" s="4"/>
      <c r="I61" s="4"/>
    </row>
    <row r="62" spans="1:9">
      <c r="A62" s="4"/>
      <c r="B62" s="4"/>
      <c r="C62" s="4"/>
      <c r="D62" s="4"/>
      <c r="E62" s="4"/>
      <c r="F62" s="4"/>
      <c r="G62" s="4"/>
      <c r="H62" s="4"/>
      <c r="I62" s="4"/>
    </row>
    <row r="63" spans="1:9">
      <c r="A63" s="4"/>
      <c r="B63" s="4"/>
      <c r="C63" s="4"/>
      <c r="D63" s="4"/>
      <c r="E63" s="4"/>
      <c r="F63" s="4"/>
      <c r="G63" s="4"/>
      <c r="H63" s="4"/>
      <c r="I63" s="4"/>
    </row>
    <row r="64" spans="1:9">
      <c r="A64" s="4"/>
      <c r="B64" s="4"/>
      <c r="C64" s="4"/>
      <c r="D64" s="4"/>
      <c r="E64" s="4"/>
      <c r="F64" s="4"/>
      <c r="G64" s="4"/>
      <c r="H64" s="4"/>
      <c r="I64" s="4"/>
    </row>
    <row r="65" spans="1:9">
      <c r="A65" s="4"/>
      <c r="B65" s="4"/>
      <c r="C65" s="4"/>
      <c r="D65" s="4"/>
      <c r="E65" s="4"/>
      <c r="F65" s="4"/>
      <c r="G65" s="4"/>
      <c r="H65" s="4"/>
      <c r="I65" s="4"/>
    </row>
    <row r="66" spans="1:9">
      <c r="A66" s="4"/>
      <c r="B66" s="4"/>
      <c r="C66" s="4"/>
      <c r="D66" s="4"/>
      <c r="E66" s="4"/>
      <c r="F66" s="4"/>
      <c r="G66" s="4"/>
      <c r="H66" s="4"/>
      <c r="I66" s="4"/>
    </row>
    <row r="67" spans="1:9">
      <c r="A67" s="4"/>
      <c r="B67" s="4"/>
      <c r="C67" s="4"/>
      <c r="D67" s="4"/>
      <c r="E67" s="4"/>
      <c r="F67" s="4"/>
      <c r="G67" s="4"/>
      <c r="H67" s="4"/>
      <c r="I67" s="4"/>
    </row>
    <row r="68" spans="1:9">
      <c r="A68" s="4"/>
      <c r="B68" s="4"/>
      <c r="C68" s="4"/>
      <c r="D68" s="4"/>
      <c r="E68" s="4"/>
      <c r="F68" s="4"/>
      <c r="G68" s="4"/>
      <c r="H68" s="4"/>
      <c r="I68" s="4"/>
    </row>
    <row r="69" spans="1:9">
      <c r="A69" s="4"/>
      <c r="B69" s="4"/>
      <c r="C69" s="4"/>
      <c r="D69" s="4"/>
      <c r="E69" s="4"/>
      <c r="F69" s="4"/>
      <c r="G69" s="4"/>
      <c r="H69" s="4"/>
      <c r="I69" s="4"/>
    </row>
    <row r="70" spans="1:9">
      <c r="A70" s="4"/>
      <c r="B70" s="4"/>
      <c r="C70" s="4"/>
      <c r="D70" s="4"/>
      <c r="E70" s="4"/>
      <c r="F70" s="4"/>
      <c r="G70" s="4"/>
      <c r="H70" s="4"/>
      <c r="I70" s="4"/>
    </row>
    <row r="71" spans="1:9">
      <c r="A71" s="4"/>
      <c r="B71" s="4"/>
      <c r="C71" s="4"/>
      <c r="D71" s="4"/>
      <c r="E71" s="4"/>
      <c r="F71" s="4"/>
      <c r="G71" s="4"/>
      <c r="H71" s="4"/>
      <c r="I71" s="4"/>
    </row>
    <row r="72" spans="1:9">
      <c r="A72" s="4"/>
      <c r="B72" s="4"/>
      <c r="C72" s="4"/>
      <c r="D72" s="4"/>
      <c r="E72" s="4"/>
      <c r="F72" s="4"/>
      <c r="G72" s="4"/>
      <c r="H72" s="4"/>
      <c r="I72" s="4"/>
    </row>
    <row r="73" spans="1:9">
      <c r="A73" s="4"/>
      <c r="B73" s="4"/>
      <c r="C73" s="4"/>
      <c r="D73" s="4"/>
      <c r="E73" s="4"/>
      <c r="F73" s="4"/>
      <c r="G73" s="4"/>
      <c r="H73" s="4"/>
      <c r="I73" s="4"/>
    </row>
    <row r="74" spans="1:9">
      <c r="A74" s="4"/>
      <c r="B74" s="4"/>
      <c r="C74" s="4"/>
      <c r="D74" s="4"/>
      <c r="E74" s="4"/>
      <c r="F74" s="4"/>
      <c r="G74" s="4"/>
      <c r="H74" s="4"/>
      <c r="I74" s="4"/>
    </row>
    <row r="75" spans="1:9">
      <c r="A75" s="4"/>
      <c r="B75" s="4"/>
      <c r="C75" s="4"/>
      <c r="D75" s="4"/>
      <c r="E75" s="4"/>
      <c r="F75" s="4"/>
      <c r="G75" s="4"/>
      <c r="H75" s="4"/>
      <c r="I75" s="4"/>
    </row>
    <row r="76" spans="1:9">
      <c r="A76" s="4"/>
      <c r="B76" s="4"/>
      <c r="C76" s="4"/>
      <c r="D76" s="4"/>
      <c r="E76" s="4"/>
      <c r="F76" s="4"/>
      <c r="G76" s="4"/>
      <c r="H76" s="4"/>
      <c r="I76" s="4"/>
    </row>
    <row r="77" spans="1:9">
      <c r="A77" s="4"/>
      <c r="B77" s="4"/>
      <c r="C77" s="4"/>
      <c r="D77" s="4"/>
      <c r="E77" s="4"/>
      <c r="F77" s="4"/>
      <c r="G77" s="4"/>
      <c r="H77" s="4"/>
      <c r="I77" s="4"/>
    </row>
    <row r="78" spans="1:9">
      <c r="A78" s="4"/>
      <c r="B78" s="4"/>
      <c r="C78" s="4"/>
      <c r="D78" s="4"/>
      <c r="E78" s="4"/>
      <c r="F78" s="4"/>
      <c r="G78" s="4"/>
      <c r="H78" s="4"/>
      <c r="I78" s="4"/>
    </row>
    <row r="79" spans="1:9">
      <c r="A79" s="4"/>
      <c r="B79" s="4"/>
      <c r="C79" s="4"/>
      <c r="D79" s="4"/>
      <c r="E79" s="4"/>
      <c r="F79" s="4"/>
      <c r="G79" s="4"/>
      <c r="H79" s="4"/>
      <c r="I79" s="4"/>
    </row>
    <row r="80" spans="1:9">
      <c r="A80" s="4"/>
      <c r="B80" s="4"/>
      <c r="C80" s="4"/>
      <c r="D80" s="4"/>
      <c r="E80" s="4"/>
      <c r="F80" s="4"/>
      <c r="G80" s="4"/>
      <c r="H80" s="4"/>
      <c r="I80" s="4"/>
    </row>
    <row r="81" spans="1:9">
      <c r="A81" s="4"/>
      <c r="B81" s="4"/>
      <c r="C81" s="4"/>
      <c r="D81" s="4"/>
      <c r="E81" s="4"/>
      <c r="F81" s="4"/>
      <c r="G81" s="4"/>
      <c r="H81" s="4"/>
      <c r="I81" s="4"/>
    </row>
    <row r="82" spans="1:9">
      <c r="A82" s="4"/>
      <c r="B82" s="4"/>
      <c r="C82" s="4"/>
      <c r="D82" s="4"/>
      <c r="E82" s="4"/>
      <c r="F82" s="4"/>
      <c r="G82" s="4"/>
      <c r="H82" s="4"/>
      <c r="I82" s="4"/>
    </row>
    <row r="83" spans="1:9">
      <c r="A83" s="4"/>
      <c r="B83" s="4"/>
      <c r="C83" s="4"/>
      <c r="D83" s="4"/>
      <c r="E83" s="4"/>
      <c r="F83" s="4"/>
      <c r="G83" s="4"/>
      <c r="H83" s="4"/>
      <c r="I83" s="4"/>
    </row>
    <row r="84" spans="1:9">
      <c r="A84" s="4"/>
      <c r="B84" s="4"/>
      <c r="C84" s="4"/>
      <c r="D84" s="4"/>
      <c r="E84" s="4"/>
      <c r="F84" s="4"/>
      <c r="G84" s="4"/>
      <c r="H84" s="4"/>
      <c r="I84" s="4"/>
    </row>
    <row r="85" spans="1:9">
      <c r="A85" s="4"/>
      <c r="B85" s="4"/>
      <c r="C85" s="4"/>
      <c r="D85" s="4"/>
      <c r="E85" s="4"/>
      <c r="F85" s="4"/>
      <c r="G85" s="4"/>
      <c r="H85" s="4"/>
      <c r="I85" s="4"/>
    </row>
    <row r="86" spans="1:9">
      <c r="A86" s="4"/>
      <c r="B86" s="4"/>
      <c r="C86" s="4"/>
      <c r="D86" s="4"/>
      <c r="E86" s="4"/>
      <c r="F86" s="4"/>
      <c r="G86" s="4"/>
      <c r="H86" s="4"/>
      <c r="I86" s="4"/>
    </row>
    <row r="87" spans="1:9">
      <c r="A87" s="4"/>
      <c r="B87" s="4"/>
      <c r="C87" s="4"/>
      <c r="D87" s="4"/>
      <c r="E87" s="4"/>
      <c r="F87" s="4"/>
      <c r="G87" s="4"/>
      <c r="H87" s="4"/>
      <c r="I87" s="4"/>
    </row>
    <row r="88" spans="1:9">
      <c r="A88" s="4"/>
      <c r="B88" s="4"/>
      <c r="C88" s="4"/>
      <c r="D88" s="4"/>
      <c r="E88" s="4"/>
      <c r="F88" s="4"/>
      <c r="G88" s="4"/>
      <c r="H88" s="4"/>
      <c r="I88" s="4"/>
    </row>
    <row r="89" spans="1:9">
      <c r="A89" s="4"/>
      <c r="B89" s="4"/>
      <c r="C89" s="4"/>
      <c r="D89" s="4"/>
      <c r="E89" s="4"/>
      <c r="F89" s="4"/>
      <c r="G89" s="4"/>
      <c r="H89" s="4"/>
      <c r="I89" s="4"/>
    </row>
    <row r="90" spans="1:9">
      <c r="A90" s="4"/>
      <c r="B90" s="4"/>
      <c r="C90" s="4"/>
      <c r="D90" s="4"/>
      <c r="E90" s="4"/>
      <c r="F90" s="4"/>
      <c r="G90" s="4"/>
      <c r="H90" s="4"/>
      <c r="I90" s="4"/>
    </row>
    <row r="91" spans="1:9">
      <c r="A91" s="4"/>
      <c r="B91" s="4"/>
      <c r="C91" s="4"/>
      <c r="D91" s="4"/>
      <c r="E91" s="4"/>
      <c r="F91" s="4"/>
      <c r="G91" s="4"/>
      <c r="H91" s="4"/>
      <c r="I91" s="4"/>
    </row>
    <row r="92" spans="1:9">
      <c r="A92" s="4"/>
      <c r="B92" s="4"/>
      <c r="C92" s="4"/>
      <c r="D92" s="4"/>
      <c r="E92" s="4"/>
      <c r="F92" s="4"/>
      <c r="G92" s="4"/>
      <c r="H92" s="4"/>
      <c r="I92" s="4"/>
    </row>
    <row r="93" spans="1:9">
      <c r="A93" s="4"/>
      <c r="B93" s="4"/>
      <c r="C93" s="4"/>
      <c r="D93" s="4"/>
      <c r="E93" s="4"/>
      <c r="F93" s="4"/>
      <c r="G93" s="4"/>
      <c r="H93" s="4"/>
      <c r="I93" s="4"/>
    </row>
    <row r="94" spans="1:9">
      <c r="A94" s="4"/>
      <c r="B94" s="4"/>
      <c r="C94" s="4"/>
      <c r="D94" s="4"/>
      <c r="E94" s="4"/>
      <c r="F94" s="4"/>
      <c r="G94" s="4"/>
      <c r="H94" s="4"/>
      <c r="I94" s="4"/>
    </row>
    <row r="95" spans="1:9">
      <c r="A95" s="4"/>
      <c r="B95" s="4"/>
      <c r="C95" s="4"/>
      <c r="D95" s="4"/>
      <c r="E95" s="4"/>
      <c r="F95" s="4"/>
      <c r="G95" s="4"/>
      <c r="H95" s="4"/>
      <c r="I95" s="4"/>
    </row>
    <row r="96" spans="1:9">
      <c r="A96" s="4"/>
      <c r="B96" s="4"/>
      <c r="C96" s="4"/>
      <c r="D96" s="4"/>
      <c r="E96" s="4"/>
      <c r="F96" s="4"/>
      <c r="G96" s="4"/>
      <c r="H96" s="4"/>
      <c r="I96" s="4"/>
    </row>
    <row r="97" spans="1:9">
      <c r="A97" s="4"/>
      <c r="B97" s="4"/>
      <c r="C97" s="4"/>
      <c r="D97" s="4"/>
      <c r="E97" s="4"/>
      <c r="F97" s="4"/>
      <c r="G97" s="4"/>
      <c r="H97" s="4"/>
      <c r="I97" s="4"/>
    </row>
    <row r="98" spans="1:9">
      <c r="A98" s="4"/>
      <c r="B98" s="4"/>
      <c r="C98" s="4"/>
      <c r="D98" s="4"/>
      <c r="E98" s="4"/>
      <c r="F98" s="4"/>
      <c r="G98" s="4"/>
      <c r="H98" s="4"/>
      <c r="I98" s="4"/>
    </row>
    <row r="99" spans="1:9">
      <c r="A99" s="4"/>
      <c r="B99" s="4"/>
      <c r="C99" s="4"/>
      <c r="D99" s="4"/>
      <c r="E99" s="4"/>
      <c r="F99" s="4"/>
      <c r="G99" s="4"/>
      <c r="H99" s="4"/>
      <c r="I99" s="4"/>
    </row>
    <row r="100" spans="1:9">
      <c r="A100" s="4"/>
      <c r="B100" s="4"/>
      <c r="C100" s="4"/>
      <c r="D100" s="4"/>
      <c r="E100" s="4"/>
      <c r="F100" s="4"/>
      <c r="G100" s="4"/>
      <c r="H100" s="4"/>
      <c r="I100" s="4"/>
    </row>
    <row r="101" spans="1:9">
      <c r="A101" s="4"/>
      <c r="B101" s="4"/>
      <c r="C101" s="4"/>
      <c r="D101" s="4"/>
      <c r="E101" s="4"/>
      <c r="F101" s="4"/>
      <c r="G101" s="4"/>
      <c r="H101" s="4"/>
      <c r="I101" s="4"/>
    </row>
    <row r="102" spans="1:9">
      <c r="A102" s="4"/>
      <c r="B102" s="4"/>
      <c r="C102" s="4"/>
      <c r="D102" s="4"/>
      <c r="E102" s="4"/>
      <c r="F102" s="4"/>
      <c r="G102" s="4"/>
      <c r="H102" s="4"/>
      <c r="I102" s="4"/>
    </row>
    <row r="103" spans="1:9">
      <c r="A103" s="4"/>
      <c r="B103" s="4"/>
      <c r="C103" s="4"/>
      <c r="D103" s="4"/>
      <c r="E103" s="4"/>
      <c r="F103" s="4"/>
      <c r="G103" s="4"/>
      <c r="H103" s="4"/>
      <c r="I103" s="4"/>
    </row>
    <row r="104" spans="1:9">
      <c r="A104" s="4"/>
      <c r="B104" s="4"/>
      <c r="C104" s="4"/>
      <c r="D104" s="4"/>
      <c r="E104" s="4"/>
      <c r="F104" s="4"/>
      <c r="G104" s="4"/>
      <c r="H104" s="4"/>
      <c r="I104" s="4"/>
    </row>
    <row r="105" spans="1:9">
      <c r="A105" s="4"/>
      <c r="B105" s="4"/>
      <c r="C105" s="4"/>
      <c r="D105" s="4"/>
      <c r="E105" s="4"/>
      <c r="F105" s="4"/>
      <c r="G105" s="4"/>
      <c r="H105" s="4"/>
      <c r="I105" s="4"/>
    </row>
    <row r="106" spans="1:9">
      <c r="A106" s="4"/>
      <c r="B106" s="4"/>
      <c r="C106" s="4"/>
      <c r="D106" s="4"/>
      <c r="E106" s="4"/>
      <c r="F106" s="4"/>
      <c r="G106" s="4"/>
      <c r="H106" s="4"/>
      <c r="I106" s="4"/>
    </row>
    <row r="107" spans="1:9">
      <c r="A107" s="4"/>
      <c r="B107" s="4"/>
      <c r="C107" s="4"/>
      <c r="D107" s="4"/>
      <c r="E107" s="4"/>
      <c r="F107" s="4"/>
      <c r="G107" s="4"/>
      <c r="H107" s="4"/>
      <c r="I107" s="4"/>
    </row>
    <row r="108" spans="1:9">
      <c r="A108" s="4"/>
      <c r="B108" s="4"/>
      <c r="C108" s="4"/>
      <c r="D108" s="4"/>
      <c r="E108" s="4"/>
      <c r="F108" s="4"/>
      <c r="G108" s="4"/>
      <c r="H108" s="4"/>
      <c r="I108" s="4"/>
    </row>
    <row r="109" spans="1:9">
      <c r="A109" s="4"/>
      <c r="B109" s="4"/>
      <c r="C109" s="4"/>
      <c r="D109" s="4"/>
      <c r="E109" s="4"/>
      <c r="F109" s="4"/>
      <c r="G109" s="4"/>
      <c r="H109" s="4"/>
      <c r="I109" s="4"/>
    </row>
    <row r="110" spans="1:9">
      <c r="A110" s="4"/>
      <c r="B110" s="4"/>
      <c r="C110" s="4"/>
      <c r="D110" s="4"/>
      <c r="E110" s="4"/>
      <c r="F110" s="4"/>
      <c r="G110" s="4"/>
      <c r="H110" s="4"/>
      <c r="I110" s="4"/>
    </row>
    <row r="111" spans="1:9">
      <c r="A111" s="4"/>
      <c r="B111" s="4"/>
      <c r="C111" s="4"/>
      <c r="D111" s="4"/>
      <c r="E111" s="4"/>
      <c r="F111" s="4"/>
      <c r="G111" s="4"/>
      <c r="H111" s="4"/>
      <c r="I111" s="4"/>
    </row>
    <row r="112" spans="1:9">
      <c r="A112" s="4"/>
      <c r="B112" s="4"/>
      <c r="C112" s="4"/>
      <c r="D112" s="4"/>
      <c r="E112" s="4"/>
      <c r="F112" s="4"/>
      <c r="G112" s="4"/>
      <c r="H112" s="4"/>
      <c r="I112" s="4"/>
    </row>
    <row r="113" spans="1:9">
      <c r="A113" s="4"/>
      <c r="B113" s="4"/>
      <c r="C113" s="4"/>
      <c r="D113" s="4"/>
      <c r="E113" s="4"/>
      <c r="F113" s="4"/>
      <c r="G113" s="4"/>
      <c r="H113" s="4"/>
      <c r="I113" s="4"/>
    </row>
    <row r="114" spans="1:9">
      <c r="A114" s="4"/>
      <c r="B114" s="4"/>
      <c r="C114" s="4"/>
      <c r="D114" s="4"/>
      <c r="E114" s="4"/>
      <c r="F114" s="4"/>
      <c r="G114" s="4"/>
      <c r="H114" s="4"/>
      <c r="I114" s="4"/>
    </row>
    <row r="115" spans="1:9">
      <c r="A115" s="4"/>
      <c r="B115" s="4"/>
      <c r="C115" s="4"/>
      <c r="D115" s="4"/>
      <c r="E115" s="4"/>
      <c r="F115" s="4"/>
      <c r="G115" s="4"/>
      <c r="H115" s="4"/>
      <c r="I115" s="4"/>
    </row>
    <row r="116" spans="1:9">
      <c r="A116" s="4"/>
      <c r="B116" s="4"/>
      <c r="C116" s="4"/>
      <c r="D116" s="4"/>
      <c r="E116" s="4"/>
      <c r="F116" s="4"/>
      <c r="G116" s="4"/>
      <c r="H116" s="4"/>
      <c r="I116" s="4"/>
    </row>
    <row r="117" spans="1:9">
      <c r="A117" s="4"/>
      <c r="B117" s="4"/>
      <c r="C117" s="4"/>
      <c r="D117" s="4"/>
      <c r="E117" s="4"/>
      <c r="F117" s="4"/>
      <c r="G117" s="4"/>
      <c r="H117" s="4"/>
      <c r="I117" s="4"/>
    </row>
    <row r="118" spans="1:9">
      <c r="A118" s="4"/>
      <c r="B118" s="4"/>
      <c r="C118" s="4"/>
      <c r="D118" s="4"/>
      <c r="E118" s="4"/>
      <c r="F118" s="4"/>
      <c r="G118" s="4"/>
      <c r="H118" s="4"/>
      <c r="I118" s="4"/>
    </row>
    <row r="119" spans="1:9">
      <c r="A119" s="4"/>
      <c r="B119" s="4"/>
      <c r="C119" s="4"/>
      <c r="D119" s="4"/>
      <c r="E119" s="4"/>
      <c r="F119" s="4"/>
      <c r="G119" s="4"/>
      <c r="H119" s="4"/>
      <c r="I119" s="4"/>
    </row>
    <row r="120" spans="1:9">
      <c r="A120" s="4"/>
      <c r="B120" s="4"/>
      <c r="C120" s="4"/>
      <c r="D120" s="4"/>
      <c r="E120" s="4"/>
      <c r="F120" s="4"/>
      <c r="G120" s="4"/>
      <c r="H120" s="4"/>
      <c r="I120" s="4"/>
    </row>
    <row r="121" spans="1:9">
      <c r="A121" s="4"/>
      <c r="B121" s="4"/>
      <c r="C121" s="4"/>
      <c r="D121" s="4"/>
      <c r="E121" s="4"/>
      <c r="F121" s="4"/>
      <c r="G121" s="4"/>
      <c r="H121" s="4"/>
      <c r="I121" s="4"/>
    </row>
    <row r="122" spans="1:9">
      <c r="A122" s="4"/>
      <c r="B122" s="4"/>
      <c r="C122" s="4"/>
      <c r="D122" s="4"/>
      <c r="E122" s="4"/>
      <c r="F122" s="4"/>
      <c r="G122" s="4"/>
      <c r="H122" s="4"/>
      <c r="I122" s="4"/>
    </row>
    <row r="123" spans="1:9">
      <c r="A123" s="4"/>
      <c r="B123" s="4"/>
      <c r="C123" s="4"/>
      <c r="D123" s="4"/>
      <c r="E123" s="4"/>
      <c r="F123" s="4"/>
      <c r="G123" s="4"/>
      <c r="H123" s="4"/>
      <c r="I123" s="4"/>
    </row>
    <row r="124" spans="1:9">
      <c r="A124" s="4"/>
      <c r="B124" s="4"/>
      <c r="C124" s="4"/>
      <c r="D124" s="4"/>
      <c r="E124" s="4"/>
      <c r="F124" s="4"/>
      <c r="G124" s="4"/>
      <c r="H124" s="4"/>
      <c r="I124" s="4"/>
    </row>
    <row r="125" spans="1:9">
      <c r="A125" s="4"/>
      <c r="B125" s="4"/>
      <c r="C125" s="4"/>
      <c r="D125" s="4"/>
      <c r="E125" s="4"/>
      <c r="F125" s="4"/>
      <c r="G125" s="4"/>
      <c r="H125" s="4"/>
      <c r="I125" s="4"/>
    </row>
    <row r="126" spans="1:9">
      <c r="A126" s="4"/>
      <c r="B126" s="4"/>
      <c r="C126" s="4"/>
      <c r="D126" s="4"/>
      <c r="E126" s="4"/>
      <c r="F126" s="4"/>
      <c r="G126" s="4"/>
      <c r="H126" s="4"/>
      <c r="I126" s="4"/>
    </row>
    <row r="127" spans="1:9">
      <c r="A127" s="4"/>
      <c r="B127" s="4"/>
      <c r="C127" s="4"/>
      <c r="D127" s="4"/>
      <c r="E127" s="4"/>
      <c r="F127" s="4"/>
      <c r="G127" s="4"/>
      <c r="H127" s="4"/>
      <c r="I127" s="4"/>
    </row>
    <row r="128" spans="1:9">
      <c r="A128" s="4"/>
      <c r="B128" s="4"/>
      <c r="C128" s="4"/>
      <c r="D128" s="4"/>
      <c r="E128" s="4"/>
      <c r="F128" s="4"/>
      <c r="G128" s="4"/>
      <c r="H128" s="4"/>
      <c r="I128" s="4"/>
    </row>
    <row r="129" spans="1:9">
      <c r="A129" s="4"/>
      <c r="B129" s="4"/>
      <c r="C129" s="4"/>
      <c r="D129" s="4"/>
      <c r="E129" s="4"/>
      <c r="F129" s="4"/>
      <c r="G129" s="4"/>
      <c r="H129" s="4"/>
      <c r="I129" s="4"/>
    </row>
    <row r="130" spans="1:9">
      <c r="A130" s="4"/>
      <c r="B130" s="4"/>
      <c r="C130" s="4"/>
      <c r="D130" s="4"/>
      <c r="E130" s="4"/>
      <c r="F130" s="4"/>
      <c r="G130" s="4"/>
      <c r="H130" s="4"/>
      <c r="I130" s="4"/>
    </row>
    <row r="131" spans="1:9">
      <c r="A131" s="4"/>
      <c r="B131" s="4"/>
      <c r="C131" s="4"/>
      <c r="D131" s="4"/>
      <c r="E131" s="4"/>
      <c r="F131" s="4"/>
      <c r="G131" s="4"/>
      <c r="H131" s="4"/>
      <c r="I131" s="4"/>
    </row>
    <row r="132" spans="1:9">
      <c r="A132" s="4"/>
      <c r="B132" s="4"/>
      <c r="C132" s="4"/>
      <c r="D132" s="4"/>
      <c r="E132" s="4"/>
      <c r="F132" s="4"/>
      <c r="G132" s="4"/>
      <c r="H132" s="4"/>
      <c r="I132" s="4"/>
    </row>
    <row r="133" spans="1:9">
      <c r="A133" s="4"/>
      <c r="B133" s="4"/>
      <c r="C133" s="4"/>
      <c r="D133" s="4"/>
      <c r="E133" s="4"/>
      <c r="F133" s="4"/>
      <c r="G133" s="4"/>
      <c r="H133" s="4"/>
      <c r="I133" s="4"/>
    </row>
    <row r="134" spans="1:9">
      <c r="A134" s="4"/>
      <c r="B134" s="4"/>
      <c r="C134" s="4"/>
      <c r="D134" s="4"/>
      <c r="E134" s="4"/>
      <c r="F134" s="4"/>
      <c r="G134" s="4"/>
      <c r="H134" s="4"/>
      <c r="I134" s="4"/>
    </row>
    <row r="135" spans="1:9">
      <c r="A135" s="4"/>
      <c r="B135" s="4"/>
      <c r="C135" s="4"/>
      <c r="D135" s="4"/>
      <c r="E135" s="4"/>
      <c r="F135" s="4"/>
      <c r="G135" s="4"/>
      <c r="H135" s="4"/>
      <c r="I135" s="4"/>
    </row>
    <row r="136" spans="1:9">
      <c r="A136" s="4"/>
      <c r="B136" s="4"/>
      <c r="C136" s="4"/>
      <c r="D136" s="4"/>
      <c r="E136" s="4"/>
      <c r="F136" s="4"/>
      <c r="G136" s="4"/>
      <c r="H136" s="4"/>
      <c r="I136" s="4"/>
    </row>
    <row r="137" spans="1:9">
      <c r="A137" s="4"/>
      <c r="B137" s="4"/>
      <c r="C137" s="4"/>
      <c r="D137" s="4"/>
      <c r="E137" s="4"/>
      <c r="F137" s="4"/>
      <c r="G137" s="4"/>
      <c r="H137" s="4"/>
      <c r="I137" s="4"/>
    </row>
    <row r="138" spans="1:9">
      <c r="A138" s="4"/>
      <c r="B138" s="4"/>
      <c r="C138" s="4"/>
      <c r="D138" s="4"/>
      <c r="E138" s="4"/>
      <c r="F138" s="4"/>
      <c r="G138" s="4"/>
      <c r="H138" s="4"/>
      <c r="I138" s="4"/>
    </row>
    <row r="139" spans="1:9">
      <c r="A139" s="4"/>
      <c r="B139" s="4"/>
      <c r="C139" s="4"/>
      <c r="D139" s="4"/>
      <c r="E139" s="4"/>
      <c r="F139" s="4"/>
      <c r="G139" s="4"/>
      <c r="H139" s="4"/>
      <c r="I139" s="4"/>
    </row>
    <row r="140" spans="1:9">
      <c r="A140" s="4"/>
      <c r="B140" s="4"/>
      <c r="C140" s="4"/>
      <c r="D140" s="4"/>
      <c r="E140" s="4"/>
      <c r="F140" s="4"/>
      <c r="G140" s="4"/>
      <c r="H140" s="4"/>
      <c r="I140" s="4"/>
    </row>
    <row r="141" spans="1:9">
      <c r="A141" s="4"/>
      <c r="B141" s="4"/>
      <c r="C141" s="4"/>
      <c r="D141" s="4"/>
      <c r="E141" s="4"/>
      <c r="F141" s="4"/>
      <c r="G141" s="4"/>
      <c r="H141" s="4"/>
      <c r="I141" s="4"/>
    </row>
    <row r="142" spans="1:9">
      <c r="A142" s="4"/>
      <c r="B142" s="4"/>
      <c r="C142" s="4"/>
      <c r="D142" s="4"/>
      <c r="E142" s="4"/>
      <c r="F142" s="4"/>
      <c r="G142" s="4"/>
      <c r="H142" s="4"/>
      <c r="I142" s="4"/>
    </row>
    <row r="143" spans="1:9">
      <c r="A143" s="4"/>
      <c r="B143" s="4"/>
      <c r="C143" s="4"/>
      <c r="D143" s="4"/>
      <c r="E143" s="4"/>
      <c r="F143" s="4"/>
      <c r="G143" s="4"/>
      <c r="H143" s="4"/>
      <c r="I143" s="4"/>
    </row>
    <row r="144" spans="1:9">
      <c r="A144" s="4"/>
      <c r="B144" s="4"/>
      <c r="C144" s="4"/>
      <c r="D144" s="4"/>
      <c r="E144" s="4"/>
      <c r="F144" s="4"/>
      <c r="G144" s="4"/>
      <c r="H144" s="4"/>
      <c r="I144" s="4"/>
    </row>
    <row r="145" spans="1:9">
      <c r="A145" s="4"/>
      <c r="B145" s="4"/>
      <c r="C145" s="4"/>
      <c r="D145" s="4"/>
      <c r="E145" s="4"/>
      <c r="F145" s="4"/>
      <c r="G145" s="4"/>
      <c r="H145" s="4"/>
      <c r="I145" s="4"/>
    </row>
    <row r="146" spans="1:9">
      <c r="A146" s="4"/>
      <c r="B146" s="4"/>
      <c r="C146" s="4"/>
      <c r="D146" s="4"/>
      <c r="E146" s="4"/>
      <c r="F146" s="4"/>
      <c r="G146" s="4"/>
      <c r="H146" s="4"/>
      <c r="I146" s="4"/>
    </row>
    <row r="147" spans="1:9">
      <c r="A147" s="4"/>
      <c r="B147" s="4"/>
      <c r="C147" s="4"/>
      <c r="D147" s="4"/>
      <c r="E147" s="4"/>
      <c r="F147" s="4"/>
      <c r="G147" s="4"/>
      <c r="H147" s="4"/>
      <c r="I147" s="4"/>
    </row>
    <row r="148" spans="1:9">
      <c r="A148" s="4"/>
      <c r="B148" s="4"/>
      <c r="C148" s="4"/>
      <c r="D148" s="4"/>
      <c r="E148" s="4"/>
      <c r="F148" s="4"/>
      <c r="G148" s="4"/>
      <c r="H148" s="4"/>
      <c r="I148" s="4"/>
    </row>
    <row r="149" spans="1:9">
      <c r="A149" s="4"/>
      <c r="B149" s="4"/>
      <c r="C149" s="4"/>
      <c r="D149" s="4"/>
      <c r="E149" s="4"/>
      <c r="F149" s="4"/>
      <c r="G149" s="4"/>
      <c r="H149" s="4"/>
      <c r="I149" s="4"/>
    </row>
    <row r="150" spans="1:9">
      <c r="A150" s="4"/>
      <c r="B150" s="4"/>
      <c r="C150" s="4"/>
      <c r="D150" s="4"/>
      <c r="E150" s="4"/>
      <c r="F150" s="4"/>
      <c r="G150" s="4"/>
      <c r="H150" s="4"/>
      <c r="I150" s="4"/>
    </row>
    <row r="151" spans="1:9">
      <c r="A151" s="4"/>
      <c r="B151" s="4"/>
      <c r="C151" s="4"/>
      <c r="D151" s="4"/>
      <c r="E151" s="4"/>
      <c r="F151" s="4"/>
      <c r="G151" s="4"/>
      <c r="H151" s="4"/>
      <c r="I151" s="4"/>
    </row>
    <row r="152" spans="1:9">
      <c r="A152" s="4"/>
      <c r="B152" s="4"/>
      <c r="C152" s="4"/>
      <c r="D152" s="4"/>
      <c r="E152" s="4"/>
      <c r="F152" s="4"/>
      <c r="G152" s="4"/>
      <c r="H152" s="4"/>
      <c r="I152" s="4"/>
    </row>
    <row r="153" spans="1:9">
      <c r="A153" s="4"/>
      <c r="B153" s="4"/>
      <c r="C153" s="4"/>
      <c r="D153" s="4"/>
      <c r="E153" s="4"/>
      <c r="F153" s="4"/>
      <c r="G153" s="4"/>
      <c r="H153" s="4"/>
      <c r="I153" s="4"/>
    </row>
    <row r="154" spans="1:9">
      <c r="A154" s="4"/>
      <c r="B154" s="4"/>
      <c r="C154" s="4"/>
      <c r="D154" s="4"/>
      <c r="E154" s="4"/>
      <c r="F154" s="4"/>
      <c r="G154" s="4"/>
      <c r="H154" s="4"/>
      <c r="I154" s="4"/>
    </row>
    <row r="155" spans="1:9">
      <c r="A155" s="4"/>
      <c r="B155" s="4"/>
      <c r="C155" s="4"/>
      <c r="D155" s="4"/>
      <c r="E155" s="4"/>
      <c r="F155" s="4"/>
      <c r="G155" s="4"/>
      <c r="H155" s="4"/>
      <c r="I155" s="4"/>
    </row>
    <row r="156" spans="1:9">
      <c r="A156" s="4"/>
      <c r="B156" s="4"/>
      <c r="C156" s="4"/>
      <c r="D156" s="4"/>
      <c r="E156" s="4"/>
      <c r="F156" s="4"/>
      <c r="G156" s="4"/>
      <c r="H156" s="4"/>
      <c r="I156" s="4"/>
    </row>
    <row r="157" spans="1:9">
      <c r="A157" s="4"/>
      <c r="B157" s="4"/>
      <c r="C157" s="4"/>
      <c r="D157" s="4"/>
      <c r="E157" s="4"/>
      <c r="F157" s="4"/>
      <c r="G157" s="4"/>
      <c r="H157" s="4"/>
      <c r="I157" s="4"/>
    </row>
    <row r="158" spans="1:9">
      <c r="A158" s="4"/>
      <c r="B158" s="4"/>
      <c r="C158" s="4"/>
      <c r="D158" s="4"/>
      <c r="E158" s="4"/>
      <c r="F158" s="4"/>
      <c r="G158" s="4"/>
      <c r="H158" s="4"/>
      <c r="I158" s="4"/>
    </row>
    <row r="159" spans="1:9">
      <c r="A159" s="4"/>
      <c r="B159" s="4"/>
      <c r="C159" s="4"/>
      <c r="D159" s="4"/>
      <c r="E159" s="4"/>
      <c r="F159" s="4"/>
      <c r="G159" s="4"/>
      <c r="H159" s="4"/>
      <c r="I159" s="4"/>
    </row>
    <row r="160" spans="1:9">
      <c r="A160" s="4"/>
      <c r="B160" s="4"/>
      <c r="C160" s="4"/>
      <c r="D160" s="4"/>
      <c r="E160" s="4"/>
      <c r="F160" s="4"/>
      <c r="G160" s="4"/>
      <c r="H160" s="4"/>
      <c r="I160" s="4"/>
    </row>
    <row r="161" spans="1:9">
      <c r="A161" s="4"/>
      <c r="B161" s="4"/>
      <c r="C161" s="4"/>
      <c r="D161" s="4"/>
      <c r="E161" s="4"/>
      <c r="F161" s="4"/>
      <c r="G161" s="4"/>
      <c r="H161" s="4"/>
      <c r="I161" s="4"/>
    </row>
    <row r="162" spans="1:9">
      <c r="A162" s="4"/>
      <c r="B162" s="4"/>
      <c r="C162" s="4"/>
      <c r="D162" s="4"/>
      <c r="E162" s="4"/>
      <c r="F162" s="4"/>
      <c r="G162" s="4"/>
      <c r="H162" s="4"/>
      <c r="I162" s="4"/>
    </row>
    <row r="163" spans="1:9">
      <c r="A163" s="4"/>
      <c r="B163" s="4"/>
      <c r="C163" s="4"/>
      <c r="D163" s="4"/>
      <c r="E163" s="4"/>
      <c r="F163" s="4"/>
      <c r="G163" s="4"/>
      <c r="H163" s="4"/>
      <c r="I163" s="4"/>
    </row>
    <row r="164" spans="1:9">
      <c r="A164" s="4"/>
      <c r="B164" s="4"/>
      <c r="C164" s="4"/>
      <c r="D164" s="4"/>
      <c r="E164" s="4"/>
      <c r="F164" s="4"/>
      <c r="G164" s="4"/>
      <c r="H164" s="4"/>
      <c r="I164" s="4"/>
    </row>
    <row r="165" spans="1:9">
      <c r="A165" s="4"/>
      <c r="B165" s="4"/>
      <c r="C165" s="4"/>
      <c r="D165" s="4"/>
      <c r="E165" s="4"/>
      <c r="F165" s="4"/>
      <c r="G165" s="4"/>
      <c r="H165" s="4"/>
      <c r="I165" s="4"/>
    </row>
    <row r="166" spans="1:9">
      <c r="A166" s="4"/>
      <c r="B166" s="4"/>
      <c r="C166" s="4"/>
      <c r="D166" s="4"/>
      <c r="E166" s="4"/>
      <c r="F166" s="4"/>
      <c r="G166" s="4"/>
      <c r="H166" s="4"/>
      <c r="I166" s="4"/>
    </row>
    <row r="167" spans="1:9">
      <c r="A167" s="4"/>
      <c r="B167" s="4"/>
      <c r="C167" s="4"/>
      <c r="D167" s="4"/>
      <c r="E167" s="4"/>
      <c r="F167" s="4"/>
      <c r="G167" s="4"/>
      <c r="H167" s="4"/>
      <c r="I167" s="4"/>
    </row>
    <row r="168" spans="1:9">
      <c r="A168" s="4"/>
      <c r="B168" s="4"/>
      <c r="C168" s="4"/>
      <c r="D168" s="4"/>
      <c r="E168" s="4"/>
      <c r="F168" s="4"/>
      <c r="G168" s="4"/>
      <c r="H168" s="4"/>
      <c r="I168" s="4"/>
    </row>
    <row r="169" spans="1:9">
      <c r="A169" s="4"/>
      <c r="B169" s="4"/>
      <c r="C169" s="4"/>
      <c r="D169" s="4"/>
      <c r="E169" s="4"/>
      <c r="F169" s="4"/>
      <c r="G169" s="4"/>
      <c r="H169" s="4"/>
      <c r="I169" s="4"/>
    </row>
    <row r="170" spans="1:9">
      <c r="A170" s="4"/>
      <c r="B170" s="4"/>
      <c r="C170" s="4"/>
      <c r="D170" s="4"/>
      <c r="E170" s="4"/>
      <c r="F170" s="4"/>
      <c r="G170" s="4"/>
      <c r="H170" s="4"/>
      <c r="I170" s="4"/>
    </row>
    <row r="171" spans="1:9">
      <c r="A171" s="4"/>
      <c r="B171" s="4"/>
      <c r="C171" s="4"/>
      <c r="D171" s="4"/>
      <c r="E171" s="4"/>
      <c r="F171" s="4"/>
      <c r="G171" s="4"/>
      <c r="H171" s="4"/>
      <c r="I171" s="4"/>
    </row>
    <row r="172" spans="1:9">
      <c r="A172" s="4"/>
      <c r="B172" s="4"/>
      <c r="C172" s="4"/>
      <c r="D172" s="4"/>
      <c r="E172" s="4"/>
      <c r="F172" s="4"/>
      <c r="G172" s="4"/>
      <c r="H172" s="4"/>
      <c r="I172" s="4"/>
    </row>
    <row r="173" spans="1:9">
      <c r="A173" s="4"/>
      <c r="B173" s="4"/>
      <c r="C173" s="4"/>
      <c r="D173" s="4"/>
      <c r="E173" s="4"/>
      <c r="F173" s="4"/>
      <c r="G173" s="4"/>
      <c r="H173" s="4"/>
      <c r="I173" s="4"/>
    </row>
    <row r="174" spans="1:9">
      <c r="A174" s="4"/>
      <c r="B174" s="4"/>
      <c r="C174" s="4"/>
      <c r="D174" s="4"/>
      <c r="E174" s="4"/>
      <c r="F174" s="4"/>
      <c r="G174" s="4"/>
      <c r="H174" s="4"/>
      <c r="I174" s="4"/>
    </row>
    <row r="175" spans="1:9">
      <c r="A175" s="4"/>
      <c r="B175" s="4"/>
      <c r="C175" s="4"/>
      <c r="D175" s="4"/>
      <c r="E175" s="4"/>
      <c r="F175" s="4"/>
      <c r="G175" s="4"/>
      <c r="H175" s="4"/>
      <c r="I175" s="4"/>
    </row>
    <row r="176" spans="1:9">
      <c r="A176" s="4"/>
      <c r="B176" s="4"/>
      <c r="C176" s="4"/>
      <c r="D176" s="4"/>
      <c r="E176" s="4"/>
      <c r="F176" s="4"/>
      <c r="G176" s="4"/>
      <c r="H176" s="4"/>
      <c r="I176" s="4"/>
    </row>
    <row r="177" spans="1:9">
      <c r="A177" s="4"/>
      <c r="B177" s="4"/>
      <c r="C177" s="4"/>
      <c r="D177" s="4"/>
      <c r="E177" s="4"/>
      <c r="F177" s="4"/>
      <c r="G177" s="4"/>
      <c r="H177" s="4"/>
      <c r="I177" s="4"/>
    </row>
    <row r="178" spans="1:9">
      <c r="A178" s="4"/>
      <c r="B178" s="4"/>
      <c r="C178" s="4"/>
      <c r="D178" s="4"/>
      <c r="E178" s="4"/>
      <c r="F178" s="4"/>
      <c r="G178" s="4"/>
      <c r="H178" s="4"/>
      <c r="I178" s="4"/>
    </row>
    <row r="179" spans="1:9">
      <c r="B179" s="4"/>
      <c r="C179" s="4"/>
      <c r="D179" s="4"/>
      <c r="E179" s="4"/>
      <c r="F179" s="4"/>
      <c r="G179" s="4"/>
      <c r="H179" s="4"/>
      <c r="I179" s="4"/>
    </row>
    <row r="180" spans="1:9">
      <c r="B180" s="4"/>
      <c r="C180" s="4"/>
      <c r="D180" s="4"/>
      <c r="E180" s="4"/>
      <c r="F180" s="4"/>
      <c r="G180" s="4"/>
      <c r="H180" s="4"/>
      <c r="I180" s="4"/>
    </row>
    <row r="181" spans="1:9">
      <c r="B181" s="4"/>
      <c r="C181" s="4"/>
      <c r="D181" s="4"/>
      <c r="E181" s="4"/>
      <c r="F181" s="4"/>
      <c r="G181" s="4"/>
      <c r="H181" s="4"/>
      <c r="I181" s="4"/>
    </row>
    <row r="182" spans="1:9">
      <c r="B182" s="4"/>
      <c r="C182" s="4"/>
      <c r="D182" s="4"/>
      <c r="E182" s="4"/>
      <c r="F182" s="4"/>
      <c r="G182" s="4"/>
      <c r="H182" s="4"/>
      <c r="I182" s="4"/>
    </row>
    <row r="183" spans="1:9">
      <c r="B183" s="4"/>
      <c r="C183" s="4"/>
      <c r="D183" s="4"/>
      <c r="E183" s="4"/>
      <c r="F183" s="4"/>
      <c r="G183" s="4"/>
      <c r="H183" s="4"/>
      <c r="I183" s="4"/>
    </row>
    <row r="184" spans="1:9">
      <c r="B184" s="4"/>
      <c r="C184" s="4"/>
      <c r="D184" s="4"/>
      <c r="E184" s="4"/>
      <c r="F184" s="4"/>
      <c r="G184" s="4"/>
      <c r="H184" s="4"/>
      <c r="I184" s="4"/>
    </row>
    <row r="185" spans="1:9">
      <c r="B185" s="4"/>
      <c r="C185" s="4"/>
      <c r="D185" s="4"/>
      <c r="E185" s="4"/>
      <c r="F185" s="4"/>
      <c r="G185" s="4"/>
      <c r="H185" s="4"/>
      <c r="I185" s="4"/>
    </row>
    <row r="186" spans="1:9">
      <c r="B186" s="4"/>
      <c r="C186" s="4"/>
      <c r="D186" s="4"/>
      <c r="E186" s="4"/>
      <c r="F186" s="4"/>
      <c r="G186" s="4"/>
      <c r="H186" s="4"/>
      <c r="I186" s="4"/>
    </row>
    <row r="187" spans="1:9">
      <c r="B187" s="4"/>
      <c r="C187" s="4"/>
      <c r="D187" s="4"/>
      <c r="E187" s="4"/>
      <c r="F187" s="4"/>
      <c r="G187" s="4"/>
      <c r="H187" s="4"/>
      <c r="I187" s="4"/>
    </row>
    <row r="188" spans="1:9">
      <c r="B188" s="4"/>
      <c r="C188" s="4"/>
      <c r="D188" s="4"/>
      <c r="E188" s="4"/>
      <c r="F188" s="4"/>
      <c r="G188" s="4"/>
      <c r="H188" s="4"/>
      <c r="I188" s="4"/>
    </row>
    <row r="189" spans="1:9">
      <c r="B189" s="4"/>
      <c r="C189" s="4"/>
      <c r="D189" s="4"/>
      <c r="E189" s="4"/>
      <c r="F189" s="4"/>
      <c r="G189" s="4"/>
      <c r="H189" s="4"/>
      <c r="I189" s="4"/>
    </row>
    <row r="190" spans="1:9">
      <c r="B190" s="4"/>
      <c r="C190" s="4"/>
      <c r="D190" s="4"/>
      <c r="E190" s="4"/>
      <c r="F190" s="4"/>
      <c r="G190" s="4"/>
      <c r="H190" s="4"/>
      <c r="I190" s="4"/>
    </row>
    <row r="191" spans="1:9">
      <c r="B191" s="4"/>
      <c r="C191" s="4"/>
      <c r="D191" s="4"/>
      <c r="E191" s="4"/>
      <c r="F191" s="4"/>
      <c r="G191" s="4"/>
      <c r="H191" s="4"/>
      <c r="I191" s="4"/>
    </row>
    <row r="192" spans="1:9">
      <c r="B192" s="4"/>
      <c r="C192" s="4"/>
      <c r="D192" s="4"/>
      <c r="E192" s="4"/>
      <c r="F192" s="4"/>
      <c r="G192" s="4"/>
      <c r="H192" s="4"/>
      <c r="I192" s="4"/>
    </row>
    <row r="193" spans="2:9">
      <c r="B193" s="4"/>
      <c r="C193" s="4"/>
      <c r="D193" s="4"/>
      <c r="E193" s="4"/>
      <c r="F193" s="4"/>
      <c r="G193" s="4"/>
      <c r="H193" s="4"/>
      <c r="I193" s="4"/>
    </row>
    <row r="194" spans="2:9">
      <c r="B194" s="4"/>
      <c r="C194" s="4"/>
      <c r="D194" s="4"/>
      <c r="E194" s="4"/>
      <c r="F194" s="4"/>
      <c r="G194" s="4"/>
      <c r="H194" s="4"/>
      <c r="I194" s="4"/>
    </row>
    <row r="195" spans="2:9">
      <c r="B195" s="4"/>
      <c r="C195" s="4"/>
      <c r="D195" s="4"/>
      <c r="E195" s="4"/>
      <c r="F195" s="4"/>
      <c r="G195" s="4"/>
      <c r="H195" s="4"/>
      <c r="I195" s="4"/>
    </row>
    <row r="196" spans="2:9">
      <c r="B196" s="4"/>
      <c r="C196" s="4"/>
      <c r="D196" s="4"/>
      <c r="E196" s="4"/>
      <c r="F196" s="4"/>
      <c r="G196" s="4"/>
      <c r="H196" s="4"/>
      <c r="I196" s="4"/>
    </row>
    <row r="446" spans="2:5">
      <c r="B446" s="1"/>
      <c r="C446" s="1"/>
      <c r="D446" s="1"/>
      <c r="E446" s="1"/>
    </row>
  </sheetData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3"/>
  <sheetViews>
    <sheetView tabSelected="1" workbookViewId="0">
      <selection activeCell="D4" sqref="D4:I25"/>
    </sheetView>
  </sheetViews>
  <sheetFormatPr defaultRowHeight="15"/>
  <cols>
    <col min="1" max="1" width="34.140625" customWidth="1"/>
    <col min="2" max="2" width="11.5703125" customWidth="1"/>
    <col min="3" max="3" width="12.5703125" customWidth="1"/>
    <col min="4" max="4" width="12.140625" customWidth="1"/>
    <col min="5" max="5" width="9.42578125" customWidth="1"/>
    <col min="6" max="7" width="11.42578125" customWidth="1"/>
    <col min="8" max="8" width="11.85546875" customWidth="1"/>
  </cols>
  <sheetData>
    <row r="1" spans="1:10">
      <c r="H1" t="s">
        <v>23</v>
      </c>
    </row>
    <row r="2" spans="1:10">
      <c r="A2" t="s">
        <v>45</v>
      </c>
    </row>
    <row r="3" spans="1:10" ht="51">
      <c r="A3" s="8" t="s">
        <v>9</v>
      </c>
      <c r="B3" s="9" t="s">
        <v>41</v>
      </c>
      <c r="C3" s="9" t="s">
        <v>42</v>
      </c>
      <c r="D3" s="9" t="s">
        <v>0</v>
      </c>
      <c r="E3" s="9" t="s">
        <v>35</v>
      </c>
      <c r="F3" s="10" t="s">
        <v>43</v>
      </c>
      <c r="G3" s="9" t="s">
        <v>35</v>
      </c>
      <c r="H3" s="10" t="s">
        <v>44</v>
      </c>
      <c r="I3" s="9" t="s">
        <v>35</v>
      </c>
    </row>
    <row r="4" spans="1:10" ht="25.5">
      <c r="A4" s="8" t="s">
        <v>10</v>
      </c>
      <c r="B4" s="36">
        <f>SUM(B5:B8)</f>
        <v>2964.4</v>
      </c>
      <c r="C4" s="36">
        <f>SUM(C5:C8)</f>
        <v>3733.8</v>
      </c>
      <c r="D4" s="36">
        <f t="shared" ref="D4:D23" si="0">C4-B4</f>
        <v>769.40000000000009</v>
      </c>
      <c r="E4" s="37">
        <f t="shared" ref="E4:E18" si="1">D4/B4*100</f>
        <v>25.954661988935367</v>
      </c>
      <c r="F4" s="36">
        <f>SUM(F5:F8)</f>
        <v>3691.3</v>
      </c>
      <c r="G4" s="37">
        <f>(F4/C4*100)-100</f>
        <v>-1.1382505758208765</v>
      </c>
      <c r="H4" s="39">
        <f>SUM(H5:H8)</f>
        <v>2809.6</v>
      </c>
      <c r="I4" s="33">
        <f t="shared" ref="I4:I11" si="2">H4/F4*100-100</f>
        <v>-23.885893858532228</v>
      </c>
      <c r="J4" s="20"/>
    </row>
    <row r="5" spans="1:10" ht="39.75" customHeight="1">
      <c r="A5" s="11" t="s">
        <v>11</v>
      </c>
      <c r="B5" s="33">
        <v>998.9</v>
      </c>
      <c r="C5" s="33">
        <v>999</v>
      </c>
      <c r="D5" s="36">
        <f t="shared" si="0"/>
        <v>0.10000000000002274</v>
      </c>
      <c r="E5" s="37">
        <f t="shared" si="1"/>
        <v>1.0011012113326934E-2</v>
      </c>
      <c r="F5" s="33">
        <v>999</v>
      </c>
      <c r="G5" s="37">
        <f>(F5/C5*100)-100</f>
        <v>0</v>
      </c>
      <c r="H5" s="33">
        <v>999</v>
      </c>
      <c r="I5" s="33">
        <f t="shared" si="2"/>
        <v>0</v>
      </c>
      <c r="J5" s="20"/>
    </row>
    <row r="6" spans="1:10" ht="44.25" customHeight="1">
      <c r="A6" s="11" t="s">
        <v>12</v>
      </c>
      <c r="B6" s="33">
        <v>1901.8</v>
      </c>
      <c r="C6" s="33">
        <v>2688.4</v>
      </c>
      <c r="D6" s="36">
        <f t="shared" si="0"/>
        <v>786.60000000000014</v>
      </c>
      <c r="E6" s="37">
        <f t="shared" si="1"/>
        <v>41.360816068987283</v>
      </c>
      <c r="F6" s="33">
        <v>2645.9</v>
      </c>
      <c r="G6" s="37">
        <f>(F6/C6*100)-100</f>
        <v>-1.5808659425680673</v>
      </c>
      <c r="H6" s="33">
        <v>1810.6</v>
      </c>
      <c r="I6" s="33">
        <f t="shared" si="2"/>
        <v>-31.569598246343404</v>
      </c>
      <c r="J6" s="20"/>
    </row>
    <row r="7" spans="1:10" ht="53.25" customHeight="1">
      <c r="A7" s="11" t="s">
        <v>40</v>
      </c>
      <c r="B7" s="33">
        <v>46.4</v>
      </c>
      <c r="C7" s="33">
        <v>46.4</v>
      </c>
      <c r="D7" s="36">
        <f t="shared" ref="D7" si="3">C7-B7</f>
        <v>0</v>
      </c>
      <c r="E7" s="37">
        <f t="shared" ref="E7:E8" si="4">D7/B7*100</f>
        <v>0</v>
      </c>
      <c r="F7" s="33">
        <v>46.4</v>
      </c>
      <c r="G7" s="37">
        <f>(F7/C7*100)-100</f>
        <v>0</v>
      </c>
      <c r="H7" s="33">
        <v>0</v>
      </c>
      <c r="I7" s="33">
        <f t="shared" ref="I7:I8" si="5">H7/F7*100-100</f>
        <v>-100</v>
      </c>
      <c r="J7" s="20"/>
    </row>
    <row r="8" spans="1:10" ht="26.25" customHeight="1">
      <c r="A8" s="11" t="s">
        <v>48</v>
      </c>
      <c r="B8" s="33">
        <v>17.3</v>
      </c>
      <c r="C8" s="33">
        <v>0</v>
      </c>
      <c r="D8" s="36">
        <f t="shared" ref="D8" si="6">C8-B8</f>
        <v>-17.3</v>
      </c>
      <c r="E8" s="37">
        <f t="shared" si="4"/>
        <v>-100</v>
      </c>
      <c r="F8" s="33">
        <v>0</v>
      </c>
      <c r="G8" s="37"/>
      <c r="H8" s="33">
        <v>0</v>
      </c>
      <c r="I8" s="33"/>
      <c r="J8" s="20"/>
    </row>
    <row r="9" spans="1:10" ht="26.25" customHeight="1">
      <c r="A9" s="8" t="s">
        <v>24</v>
      </c>
      <c r="B9" s="37">
        <f>B10</f>
        <v>133</v>
      </c>
      <c r="C9" s="37">
        <f>C10</f>
        <v>0</v>
      </c>
      <c r="D9" s="36">
        <f t="shared" si="0"/>
        <v>-133</v>
      </c>
      <c r="E9" s="37">
        <f t="shared" si="1"/>
        <v>-100</v>
      </c>
      <c r="F9" s="37">
        <f>F10</f>
        <v>0</v>
      </c>
      <c r="G9" s="37"/>
      <c r="H9" s="37">
        <f>H10</f>
        <v>0</v>
      </c>
      <c r="I9" s="33"/>
      <c r="J9" s="20"/>
    </row>
    <row r="10" spans="1:10" ht="26.25" customHeight="1">
      <c r="A10" s="11" t="s">
        <v>30</v>
      </c>
      <c r="B10" s="33">
        <v>133</v>
      </c>
      <c r="C10" s="33">
        <v>0</v>
      </c>
      <c r="D10" s="36">
        <f t="shared" si="0"/>
        <v>-133</v>
      </c>
      <c r="E10" s="37">
        <f t="shared" si="1"/>
        <v>-100</v>
      </c>
      <c r="F10" s="33">
        <v>0</v>
      </c>
      <c r="G10" s="37"/>
      <c r="H10" s="33">
        <v>0</v>
      </c>
      <c r="I10" s="33"/>
      <c r="J10" s="20"/>
    </row>
    <row r="11" spans="1:10" ht="24.75" customHeight="1">
      <c r="A11" s="8" t="s">
        <v>13</v>
      </c>
      <c r="B11" s="37">
        <f>SUM(B12:B12)</f>
        <v>16.8</v>
      </c>
      <c r="C11" s="37">
        <f>SUM(C12:C12)</f>
        <v>18.2</v>
      </c>
      <c r="D11" s="36">
        <f t="shared" si="0"/>
        <v>1.3999999999999986</v>
      </c>
      <c r="E11" s="37">
        <f t="shared" si="1"/>
        <v>8.333333333333325</v>
      </c>
      <c r="F11" s="37">
        <f>SUM(F12:F12)</f>
        <v>8.4</v>
      </c>
      <c r="G11" s="37">
        <f t="shared" ref="G9:G15" si="7">(F11/C11*100)-100</f>
        <v>-53.846153846153847</v>
      </c>
      <c r="H11" s="37">
        <f>SUM(H12:H12)</f>
        <v>18.2</v>
      </c>
      <c r="I11" s="33">
        <f t="shared" si="2"/>
        <v>116.66666666666666</v>
      </c>
    </row>
    <row r="12" spans="1:10" ht="54.75" customHeight="1">
      <c r="A12" s="11" t="s">
        <v>36</v>
      </c>
      <c r="B12" s="34">
        <v>16.8</v>
      </c>
      <c r="C12" s="34">
        <v>18.2</v>
      </c>
      <c r="D12" s="36">
        <f t="shared" si="0"/>
        <v>1.3999999999999986</v>
      </c>
      <c r="E12" s="37">
        <f t="shared" si="1"/>
        <v>8.333333333333325</v>
      </c>
      <c r="F12" s="34">
        <v>8.4</v>
      </c>
      <c r="G12" s="37">
        <f t="shared" si="7"/>
        <v>-53.846153846153847</v>
      </c>
      <c r="H12" s="33">
        <v>18.2</v>
      </c>
      <c r="I12" s="33">
        <f t="shared" ref="I12:I23" si="8">H12/F12*100-100</f>
        <v>116.66666666666666</v>
      </c>
    </row>
    <row r="13" spans="1:10">
      <c r="A13" s="8" t="s">
        <v>14</v>
      </c>
      <c r="B13" s="37">
        <f>SUM(B14:B15)</f>
        <v>1310.5999999999999</v>
      </c>
      <c r="C13" s="37">
        <f>SUM(C14:C15)</f>
        <v>4424.8999999999996</v>
      </c>
      <c r="D13" s="39">
        <f>C13-B13</f>
        <v>3114.2999999999997</v>
      </c>
      <c r="E13" s="37">
        <f>D13/B13*100</f>
        <v>237.62398901266596</v>
      </c>
      <c r="F13" s="37">
        <f>SUM(F14:F15)</f>
        <v>0</v>
      </c>
      <c r="G13" s="37">
        <f t="shared" si="7"/>
        <v>-100</v>
      </c>
      <c r="H13" s="37">
        <f>SUM(H14:H15)</f>
        <v>0</v>
      </c>
      <c r="I13" s="33"/>
    </row>
    <row r="14" spans="1:10" ht="25.5">
      <c r="A14" s="11" t="s">
        <v>25</v>
      </c>
      <c r="B14" s="33">
        <v>1305.5999999999999</v>
      </c>
      <c r="C14" s="33">
        <v>4409.8999999999996</v>
      </c>
      <c r="D14" s="39">
        <f t="shared" ref="D14" si="9">C14-B14</f>
        <v>3104.2999999999997</v>
      </c>
      <c r="E14" s="37">
        <f t="shared" ref="E14:E15" si="10">D14/B14*100</f>
        <v>237.76807598039213</v>
      </c>
      <c r="F14" s="33">
        <v>0</v>
      </c>
      <c r="G14" s="37">
        <f t="shared" ref="G14" si="11">(F14/C14*100)-100</f>
        <v>-100</v>
      </c>
      <c r="H14" s="33">
        <v>0</v>
      </c>
      <c r="I14" s="33"/>
    </row>
    <row r="15" spans="1:10" ht="25.5">
      <c r="A15" s="11" t="s">
        <v>15</v>
      </c>
      <c r="B15" s="33">
        <v>5</v>
      </c>
      <c r="C15" s="33">
        <v>15</v>
      </c>
      <c r="D15" s="39">
        <f t="shared" ref="D15" si="12">C15-B15</f>
        <v>10</v>
      </c>
      <c r="E15" s="37">
        <f t="shared" si="10"/>
        <v>200</v>
      </c>
      <c r="F15" s="33">
        <v>0</v>
      </c>
      <c r="G15" s="37">
        <f t="shared" si="7"/>
        <v>-100</v>
      </c>
      <c r="H15" s="33">
        <v>0</v>
      </c>
      <c r="I15" s="33"/>
    </row>
    <row r="16" spans="1:10" ht="25.5">
      <c r="A16" s="8" t="s">
        <v>16</v>
      </c>
      <c r="B16" s="38">
        <f>SUM(B17:B18)</f>
        <v>3684.7</v>
      </c>
      <c r="C16" s="38">
        <f>SUM(C17:C18)</f>
        <v>1033.2</v>
      </c>
      <c r="D16" s="39">
        <f t="shared" si="0"/>
        <v>-2651.5</v>
      </c>
      <c r="E16" s="37">
        <f t="shared" si="1"/>
        <v>-71.959725350774832</v>
      </c>
      <c r="F16" s="38">
        <f>SUM(F17:F18)</f>
        <v>441.7</v>
      </c>
      <c r="G16" s="37">
        <f t="shared" ref="G16:G23" si="13">(F16/C16*100)-100</f>
        <v>-57.249322493224938</v>
      </c>
      <c r="H16" s="37">
        <f>SUM(H17:H18)</f>
        <v>1028.3999999999999</v>
      </c>
      <c r="I16" s="33">
        <f t="shared" si="8"/>
        <v>132.82771111614213</v>
      </c>
    </row>
    <row r="17" spans="1:10">
      <c r="A17" s="11" t="s">
        <v>26</v>
      </c>
      <c r="B17" s="34">
        <v>20.6</v>
      </c>
      <c r="C17" s="34">
        <v>13.5</v>
      </c>
      <c r="D17" s="39">
        <f t="shared" si="0"/>
        <v>-7.1000000000000014</v>
      </c>
      <c r="E17" s="37">
        <f t="shared" si="1"/>
        <v>-34.466019417475735</v>
      </c>
      <c r="F17" s="34">
        <v>12.5</v>
      </c>
      <c r="G17" s="37">
        <f t="shared" si="13"/>
        <v>-7.4074074074074048</v>
      </c>
      <c r="H17" s="33">
        <v>13.6</v>
      </c>
      <c r="I17" s="33">
        <f t="shared" si="8"/>
        <v>8.8000000000000114</v>
      </c>
    </row>
    <row r="18" spans="1:10">
      <c r="A18" s="11" t="s">
        <v>27</v>
      </c>
      <c r="B18" s="33">
        <v>3664.1</v>
      </c>
      <c r="C18" s="33">
        <v>1019.7</v>
      </c>
      <c r="D18" s="39">
        <f t="shared" si="0"/>
        <v>-2644.3999999999996</v>
      </c>
      <c r="E18" s="37">
        <f t="shared" si="1"/>
        <v>-72.170519363554476</v>
      </c>
      <c r="F18" s="33">
        <v>429.2</v>
      </c>
      <c r="G18" s="37">
        <f t="shared" si="13"/>
        <v>-57.909188977150144</v>
      </c>
      <c r="H18" s="33">
        <v>1014.8</v>
      </c>
      <c r="I18" s="33">
        <f t="shared" si="8"/>
        <v>136.43988816402609</v>
      </c>
    </row>
    <row r="19" spans="1:10">
      <c r="A19" s="8" t="s">
        <v>28</v>
      </c>
      <c r="B19" s="37">
        <f>SUM(B20:B20)</f>
        <v>3846.4</v>
      </c>
      <c r="C19" s="37">
        <f>SUM(C20:C20)</f>
        <v>3731</v>
      </c>
      <c r="D19" s="39">
        <f t="shared" si="0"/>
        <v>-115.40000000000009</v>
      </c>
      <c r="E19" s="37">
        <f t="shared" ref="E19:E20" si="14">D19/B19*100</f>
        <v>-3.0002079866888542</v>
      </c>
      <c r="F19" s="37">
        <f>SUM(F20:F20)</f>
        <v>3999.6</v>
      </c>
      <c r="G19" s="37">
        <f t="shared" si="13"/>
        <v>7.1991423210935324</v>
      </c>
      <c r="H19" s="37">
        <f>H20</f>
        <v>4263.5</v>
      </c>
      <c r="I19" s="33">
        <f t="shared" si="8"/>
        <v>6.5981598159816031</v>
      </c>
    </row>
    <row r="20" spans="1:10">
      <c r="A20" s="11" t="s">
        <v>17</v>
      </c>
      <c r="B20" s="35">
        <v>3846.4</v>
      </c>
      <c r="C20" s="35">
        <v>3731</v>
      </c>
      <c r="D20" s="39">
        <f t="shared" si="0"/>
        <v>-115.40000000000009</v>
      </c>
      <c r="E20" s="37">
        <f t="shared" si="14"/>
        <v>-3.0002079866888542</v>
      </c>
      <c r="F20" s="33">
        <v>3999.6</v>
      </c>
      <c r="G20" s="37">
        <f t="shared" si="13"/>
        <v>7.1991423210935324</v>
      </c>
      <c r="H20" s="33">
        <v>4263.5</v>
      </c>
      <c r="I20" s="33">
        <f t="shared" si="8"/>
        <v>6.5981598159816031</v>
      </c>
    </row>
    <row r="21" spans="1:10">
      <c r="A21" s="8" t="s">
        <v>18</v>
      </c>
      <c r="B21" s="37">
        <f>SUM(B22:B22)</f>
        <v>327.3</v>
      </c>
      <c r="C21" s="37">
        <f>SUM(C22:C22)</f>
        <v>327.3</v>
      </c>
      <c r="D21" s="35">
        <f t="shared" si="0"/>
        <v>0</v>
      </c>
      <c r="E21" s="37">
        <f t="shared" ref="E21:E22" si="15">D21/B21*100</f>
        <v>0</v>
      </c>
      <c r="F21" s="37">
        <f>SUM(F22:F22)</f>
        <v>327.3</v>
      </c>
      <c r="G21" s="37">
        <f t="shared" si="13"/>
        <v>0</v>
      </c>
      <c r="H21" s="37">
        <f>SUM(H22:H22)</f>
        <v>327.3</v>
      </c>
      <c r="I21" s="33">
        <f t="shared" si="8"/>
        <v>0</v>
      </c>
      <c r="J21" s="2"/>
    </row>
    <row r="22" spans="1:10">
      <c r="A22" s="11" t="s">
        <v>37</v>
      </c>
      <c r="B22" s="33">
        <v>327.3</v>
      </c>
      <c r="C22" s="33">
        <v>327.3</v>
      </c>
      <c r="D22" s="35">
        <f>C22-B22</f>
        <v>0</v>
      </c>
      <c r="E22" s="37">
        <f t="shared" si="15"/>
        <v>0</v>
      </c>
      <c r="F22" s="33">
        <v>327.3</v>
      </c>
      <c r="G22" s="37">
        <f>(F22/C22*100)-100</f>
        <v>0</v>
      </c>
      <c r="H22" s="33">
        <v>327.3</v>
      </c>
      <c r="I22" s="33">
        <f t="shared" si="8"/>
        <v>0</v>
      </c>
      <c r="J22" s="2"/>
    </row>
    <row r="23" spans="1:10">
      <c r="A23" s="12" t="s">
        <v>20</v>
      </c>
      <c r="B23" s="37">
        <f>SUM(B4+B9+B11+B13+B16+B19+B21)</f>
        <v>12283.199999999999</v>
      </c>
      <c r="C23" s="37">
        <f>SUM(C4+C9+C11+C13+C16+C19+C21)</f>
        <v>13268.4</v>
      </c>
      <c r="D23" s="39">
        <f t="shared" si="0"/>
        <v>985.20000000000073</v>
      </c>
      <c r="E23" s="37">
        <f t="shared" ref="E23:E25" si="16">D23/B23*100</f>
        <v>8.0207112153184905</v>
      </c>
      <c r="F23" s="37">
        <f>SUM(F4+F9+F11+F13+F16+F19+F21)</f>
        <v>8468.2999999999993</v>
      </c>
      <c r="G23" s="37">
        <f t="shared" si="13"/>
        <v>-36.176931657170421</v>
      </c>
      <c r="H23" s="37">
        <f>H4+H9+H11+H13+H16+H19+H21</f>
        <v>8447</v>
      </c>
      <c r="I23" s="33">
        <f t="shared" si="8"/>
        <v>-0.25152628036322255</v>
      </c>
      <c r="J23" s="20"/>
    </row>
    <row r="24" spans="1:10">
      <c r="A24" s="8" t="s">
        <v>21</v>
      </c>
      <c r="B24" s="33"/>
      <c r="C24" s="33"/>
      <c r="D24" s="33"/>
      <c r="E24" s="37"/>
      <c r="F24" s="33">
        <v>210.8</v>
      </c>
      <c r="G24" s="37"/>
      <c r="H24" s="33">
        <v>431.5</v>
      </c>
      <c r="I24" s="33"/>
    </row>
    <row r="25" spans="1:10" ht="16.5" customHeight="1">
      <c r="A25" s="7" t="s">
        <v>19</v>
      </c>
      <c r="B25" s="37">
        <f>SUM(B4+B9+B11+B13+B16+B19+B21)</f>
        <v>12283.199999999999</v>
      </c>
      <c r="C25" s="37">
        <f>SUM(C4+C9+C11+C13+C16+C19+C21)</f>
        <v>13268.4</v>
      </c>
      <c r="D25" s="39">
        <f>C25-B25</f>
        <v>985.20000000000073</v>
      </c>
      <c r="E25" s="37">
        <f t="shared" si="16"/>
        <v>8.0207112153184905</v>
      </c>
      <c r="F25" s="37">
        <f>SUM(F23:F24)</f>
        <v>8679.0999999999985</v>
      </c>
      <c r="G25" s="37">
        <f>(F25/C25*100)-100</f>
        <v>-34.588194507250307</v>
      </c>
      <c r="H25" s="37">
        <f>SUM(H23:H24)</f>
        <v>8878.5</v>
      </c>
      <c r="I25" s="37">
        <f>H25/F25*100-100</f>
        <v>2.2974732403129536</v>
      </c>
    </row>
    <row r="26" spans="1:10">
      <c r="A26" s="13"/>
      <c r="B26" s="23"/>
      <c r="C26" s="23"/>
      <c r="D26" s="23"/>
      <c r="E26" s="23"/>
      <c r="F26" s="23"/>
      <c r="G26" s="23"/>
      <c r="H26" s="23"/>
      <c r="I26" s="23"/>
    </row>
    <row r="27" spans="1:10">
      <c r="A27" s="13"/>
      <c r="B27" s="23"/>
      <c r="C27" s="23"/>
      <c r="D27" s="23"/>
      <c r="E27" s="23"/>
      <c r="F27" s="23"/>
      <c r="G27" s="23"/>
      <c r="H27" s="23"/>
      <c r="I27" s="23"/>
    </row>
    <row r="28" spans="1:10">
      <c r="A28" s="13"/>
      <c r="B28" s="23"/>
      <c r="C28" s="23"/>
      <c r="D28" s="23"/>
      <c r="E28" s="23"/>
      <c r="F28" s="23"/>
      <c r="G28" s="24"/>
      <c r="H28" s="23"/>
      <c r="I28" s="23"/>
    </row>
    <row r="29" spans="1:10">
      <c r="B29" s="21"/>
      <c r="C29" s="21"/>
      <c r="D29" s="21"/>
      <c r="E29" s="21"/>
      <c r="F29" s="21"/>
      <c r="G29" s="21"/>
      <c r="H29" s="21"/>
      <c r="I29" s="21"/>
    </row>
    <row r="30" spans="1:10">
      <c r="B30" s="25"/>
      <c r="C30" s="25"/>
      <c r="D30" s="25"/>
      <c r="E30" s="25"/>
      <c r="F30" s="25"/>
      <c r="G30" s="25"/>
      <c r="H30" s="25"/>
      <c r="I30" s="25"/>
    </row>
    <row r="31" spans="1:10">
      <c r="B31" s="4"/>
      <c r="C31" s="4"/>
      <c r="D31" s="4"/>
      <c r="E31" s="4"/>
      <c r="F31" s="4"/>
      <c r="G31" s="4"/>
      <c r="H31" s="4"/>
      <c r="I31" s="4"/>
    </row>
    <row r="32" spans="1:10">
      <c r="B32" s="4"/>
      <c r="C32" s="4"/>
      <c r="D32" s="4"/>
      <c r="E32" s="4"/>
      <c r="F32" s="4"/>
      <c r="G32" s="4"/>
      <c r="H32" s="4"/>
      <c r="I32" s="4"/>
    </row>
    <row r="33" spans="2:9">
      <c r="B33" s="4"/>
      <c r="C33" s="4"/>
      <c r="D33" s="4"/>
      <c r="E33" s="4"/>
      <c r="F33" s="4"/>
      <c r="G33" s="4"/>
      <c r="H33" s="4"/>
      <c r="I33" s="4"/>
    </row>
    <row r="34" spans="2:9">
      <c r="B34" s="4"/>
      <c r="C34" s="4"/>
      <c r="D34" s="4"/>
      <c r="E34" s="4"/>
      <c r="F34" s="4"/>
      <c r="G34" s="4"/>
      <c r="H34" s="4"/>
      <c r="I34" s="4"/>
    </row>
    <row r="35" spans="2:9">
      <c r="B35" s="4"/>
      <c r="C35" s="4"/>
      <c r="D35" s="4"/>
      <c r="E35" s="4"/>
      <c r="F35" s="4"/>
      <c r="G35" s="4"/>
      <c r="H35" s="4"/>
      <c r="I35" s="4"/>
    </row>
    <row r="36" spans="2:9">
      <c r="B36" s="4"/>
      <c r="C36" s="4"/>
      <c r="D36" s="4"/>
      <c r="E36" s="4"/>
      <c r="F36" s="4"/>
      <c r="G36" s="4"/>
      <c r="H36" s="4"/>
      <c r="I36" s="4"/>
    </row>
    <row r="37" spans="2:9">
      <c r="B37" s="4"/>
      <c r="C37" s="4"/>
      <c r="D37" s="4"/>
      <c r="E37" s="4"/>
      <c r="F37" s="4"/>
      <c r="G37" s="4"/>
      <c r="H37" s="4"/>
      <c r="I37" s="4"/>
    </row>
    <row r="38" spans="2:9">
      <c r="B38" s="4"/>
      <c r="C38" s="4"/>
      <c r="D38" s="4"/>
      <c r="E38" s="4"/>
      <c r="F38" s="4"/>
      <c r="G38" s="4"/>
      <c r="H38" s="4"/>
      <c r="I38" s="4"/>
    </row>
    <row r="39" spans="2:9">
      <c r="B39" s="4"/>
      <c r="C39" s="4"/>
      <c r="D39" s="4"/>
      <c r="E39" s="4"/>
      <c r="F39" s="4"/>
      <c r="G39" s="4"/>
      <c r="H39" s="4"/>
      <c r="I39" s="4"/>
    </row>
    <row r="40" spans="2:9">
      <c r="B40" s="4"/>
      <c r="C40" s="4"/>
      <c r="D40" s="4"/>
      <c r="E40" s="4"/>
      <c r="F40" s="4"/>
      <c r="G40" s="4"/>
      <c r="H40" s="4"/>
      <c r="I40" s="4"/>
    </row>
    <row r="41" spans="2:9">
      <c r="B41" s="4"/>
      <c r="C41" s="4"/>
      <c r="D41" s="4"/>
      <c r="E41" s="4"/>
      <c r="F41" s="4"/>
      <c r="G41" s="4"/>
      <c r="H41" s="4"/>
      <c r="I41" s="4"/>
    </row>
    <row r="42" spans="2:9">
      <c r="B42" s="4"/>
      <c r="C42" s="4"/>
      <c r="D42" s="4"/>
      <c r="E42" s="4"/>
      <c r="F42" s="4"/>
      <c r="G42" s="4"/>
      <c r="H42" s="4"/>
      <c r="I42" s="4"/>
    </row>
    <row r="43" spans="2:9">
      <c r="B43" s="4"/>
      <c r="C43" s="4"/>
      <c r="D43" s="4"/>
      <c r="E43" s="4"/>
      <c r="F43" s="4"/>
      <c r="G43" s="4"/>
      <c r="H43" s="4"/>
      <c r="I43" s="4"/>
    </row>
  </sheetData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2023-11-28T05:12:33Z</dcterms:modified>
</cp:coreProperties>
</file>