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0730" windowHeight="11760"/>
  </bookViews>
  <sheets>
    <sheet name="!!!" sheetId="2" r:id="rId1"/>
  </sheets>
  <externalReferences>
    <externalReference r:id="rId2"/>
  </externalReferences>
  <definedNames>
    <definedName name="ВАЛЮТА">[1]Общ!$B$40</definedName>
    <definedName name="_xlnm.Print_Area" localSheetId="0">'!!!'!$A$1:$H$150</definedName>
    <definedName name="ЭМвтчЗМ">[1]Общ!$B$42</definedName>
  </definedNames>
  <calcPr calcId="125725"/>
</workbook>
</file>

<file path=xl/calcChain.xml><?xml version="1.0" encoding="utf-8"?>
<calcChain xmlns="http://schemas.openxmlformats.org/spreadsheetml/2006/main">
  <c r="G134" i="2"/>
  <c r="G135"/>
  <c r="G136"/>
  <c r="G137"/>
  <c r="G138"/>
  <c r="G139"/>
  <c r="G140"/>
  <c r="G141"/>
  <c r="G142"/>
  <c r="G143"/>
  <c r="G144"/>
  <c r="G145"/>
  <c r="G146"/>
  <c r="G147"/>
  <c r="G148"/>
  <c r="G149"/>
  <c r="G133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46"/>
  <c r="G37"/>
  <c r="G38"/>
  <c r="G39"/>
  <c r="G40"/>
  <c r="G41"/>
  <c r="G42"/>
  <c r="G43"/>
  <c r="G44"/>
  <c r="G3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6"/>
  <c r="F150"/>
  <c r="G5" l="1"/>
  <c r="G150" s="1"/>
</calcChain>
</file>

<file path=xl/sharedStrings.xml><?xml version="1.0" encoding="utf-8"?>
<sst xmlns="http://schemas.openxmlformats.org/spreadsheetml/2006/main" count="359" uniqueCount="212">
  <si>
    <t>Зимний период</t>
  </si>
  <si>
    <t xml:space="preserve">Примечание </t>
  </si>
  <si>
    <t>Единичная расценка с учетом НДС, руб</t>
  </si>
  <si>
    <t>Единичная расценка с учетом накладных и сметных затрат, руб</t>
  </si>
  <si>
    <t>Единица    измерения</t>
  </si>
  <si>
    <t xml:space="preserve">Наименование работ и затрат </t>
  </si>
  <si>
    <t>Шифр норматива</t>
  </si>
  <si>
    <t>№  п/п</t>
  </si>
  <si>
    <t>Всего:</t>
  </si>
  <si>
    <t>ед.</t>
  </si>
  <si>
    <t>01-05-007-2</t>
  </si>
  <si>
    <t>01-05-003-1</t>
  </si>
  <si>
    <t>01-05-007-3</t>
  </si>
  <si>
    <t>01-05-005-1</t>
  </si>
  <si>
    <t>01-05-009-2</t>
  </si>
  <si>
    <t>01-05-007-1</t>
  </si>
  <si>
    <t>01-05-001-1</t>
  </si>
  <si>
    <t>01-05-002-2</t>
  </si>
  <si>
    <t>01-05-004-1</t>
  </si>
  <si>
    <t>01-05-006-2</t>
  </si>
  <si>
    <t>01-05-006-3</t>
  </si>
  <si>
    <t>01-05-008-2</t>
  </si>
  <si>
    <t>01-05-008-1</t>
  </si>
  <si>
    <t>01-05-002-5</t>
  </si>
  <si>
    <t>01-05-010-1</t>
  </si>
  <si>
    <t>01-05-011-1</t>
  </si>
  <si>
    <t>01-05-023-1</t>
  </si>
  <si>
    <t>01-05-009-1</t>
  </si>
  <si>
    <t>01-05-020-1</t>
  </si>
  <si>
    <t>01-05-019-1</t>
  </si>
  <si>
    <t>01-05-024-1</t>
  </si>
  <si>
    <t>01-05-012-1</t>
  </si>
  <si>
    <t>01-10-002-4</t>
  </si>
  <si>
    <r>
      <t>Очистка обочин от снега средними автогрейдерами с использованием бокового отвала,снег рыхлый на</t>
    </r>
    <r>
      <rPr>
        <b/>
        <sz val="11"/>
        <rFont val="Times New Roman CYR"/>
        <charset val="204"/>
      </rPr>
      <t xml:space="preserve"> 1 км</t>
    </r>
    <r>
      <rPr>
        <sz val="11"/>
        <rFont val="Times New Roman Cyr"/>
        <family val="1"/>
        <charset val="204"/>
      </rPr>
      <t xml:space="preserve"> вала</t>
    </r>
  </si>
  <si>
    <r>
      <t xml:space="preserve">Очистка обочин дороги от снега комбинированными дорожными машинами: мощностью от 210 до 270 л.с. на </t>
    </r>
    <r>
      <rPr>
        <b/>
        <sz val="11"/>
        <rFont val="Times New Roman CYR"/>
        <charset val="204"/>
      </rPr>
      <t>1 км</t>
    </r>
    <r>
      <rPr>
        <sz val="11"/>
        <rFont val="Times New Roman Cyr"/>
        <family val="1"/>
        <charset val="204"/>
      </rPr>
      <t xml:space="preserve"> обочины</t>
    </r>
  </si>
  <si>
    <r>
      <t xml:space="preserve">Очистка обочин от снега средними автогрейдерами с использованием бокового отвала,снег уплотненный на </t>
    </r>
    <r>
      <rPr>
        <b/>
        <sz val="11"/>
        <rFont val="Times New Roman CYR"/>
        <charset val="204"/>
      </rPr>
      <t>1 км</t>
    </r>
    <r>
      <rPr>
        <sz val="11"/>
        <rFont val="Times New Roman Cyr"/>
        <family val="1"/>
        <charset val="204"/>
      </rPr>
      <t xml:space="preserve"> вала</t>
    </r>
  </si>
  <si>
    <r>
      <t xml:space="preserve">Очистка обочин от снега плужными снегоочистителями на базе трактора  на </t>
    </r>
    <r>
      <rPr>
        <b/>
        <sz val="11"/>
        <rFont val="Times New Roman CYR"/>
        <charset val="204"/>
      </rPr>
      <t>1 км</t>
    </r>
    <r>
      <rPr>
        <sz val="11"/>
        <rFont val="Times New Roman Cyr"/>
        <family val="1"/>
        <charset val="204"/>
      </rPr>
      <t xml:space="preserve"> обочины</t>
    </r>
  </si>
  <si>
    <r>
      <t xml:space="preserve">Удаление снежных валов бульдозером: 108 л.с. на </t>
    </r>
    <r>
      <rPr>
        <b/>
        <sz val="11"/>
        <rFont val="Times New Roman CYR"/>
        <charset val="204"/>
      </rPr>
      <t>1 км</t>
    </r>
    <r>
      <rPr>
        <sz val="11"/>
        <rFont val="Times New Roman Cyr"/>
        <family val="1"/>
        <charset val="204"/>
      </rPr>
      <t xml:space="preserve"> вала</t>
    </r>
  </si>
  <si>
    <r>
      <t xml:space="preserve">Уборка снежных валов автогрейдерами  на </t>
    </r>
    <r>
      <rPr>
        <b/>
        <sz val="11"/>
        <rFont val="Times New Roman CYR"/>
        <charset val="204"/>
      </rPr>
      <t>1 км</t>
    </r>
    <r>
      <rPr>
        <sz val="11"/>
        <rFont val="Times New Roman Cyr"/>
        <family val="1"/>
        <charset val="204"/>
      </rPr>
      <t xml:space="preserve"> вала</t>
    </r>
  </si>
  <si>
    <r>
      <t xml:space="preserve">Удаление снежного вала шнекороторными снегоочистителями на базе автомобиля   на </t>
    </r>
    <r>
      <rPr>
        <b/>
        <sz val="11"/>
        <rFont val="Times New Roman CYR"/>
        <charset val="204"/>
      </rPr>
      <t>1 км</t>
    </r>
    <r>
      <rPr>
        <sz val="11"/>
        <rFont val="Times New Roman Cyr"/>
        <family val="1"/>
        <charset val="204"/>
      </rPr>
      <t xml:space="preserve"> вала                    </t>
    </r>
  </si>
  <si>
    <r>
      <t xml:space="preserve">Очистка дороги от снега плужным оборудованием на базе КДМ: мощностью от 210 до 270 л.с. площадью </t>
    </r>
    <r>
      <rPr>
        <b/>
        <sz val="11"/>
        <rFont val="Times New Roman CYR"/>
        <charset val="204"/>
      </rPr>
      <t>10000 м2</t>
    </r>
  </si>
  <si>
    <r>
      <t xml:space="preserve">Очистка дороги от снега щеткой или щеткой на базе комбинированной дорожной машины: мощностью от 210 до 270 л.с. площадью </t>
    </r>
    <r>
      <rPr>
        <b/>
        <sz val="11"/>
        <rFont val="Times New Roman CYR"/>
        <charset val="204"/>
      </rPr>
      <t>10000 м2</t>
    </r>
  </si>
  <si>
    <r>
      <t xml:space="preserve">Распределение пескосоляной смеси или фрикционных материалов: КДМ мощностью от 210 до 270 л.с. (без учета материалов) площадью </t>
    </r>
    <r>
      <rPr>
        <b/>
        <sz val="11"/>
        <rFont val="Times New Roman CYR"/>
        <charset val="204"/>
      </rPr>
      <t>10000 м2</t>
    </r>
  </si>
  <si>
    <r>
      <t xml:space="preserve">Доставка ПГМ к месту распределения: КДМ мощностью от 210 до 270 л.с.  (с грузом и без груза) на </t>
    </r>
    <r>
      <rPr>
        <b/>
        <sz val="11"/>
        <rFont val="Times New Roman CYR"/>
        <charset val="204"/>
      </rPr>
      <t>10 км</t>
    </r>
  </si>
  <si>
    <r>
      <t xml:space="preserve">Очистка тротуаров, площадок отдыха и стоянок автомобилей от снега и льда вручную площадью </t>
    </r>
    <r>
      <rPr>
        <b/>
        <sz val="11"/>
        <rFont val="Times New Roman CYR"/>
        <charset val="204"/>
      </rPr>
      <t>1000 м2</t>
    </r>
  </si>
  <si>
    <r>
      <t>Уборка снежных валов бульдозерами 80 л.с. на</t>
    </r>
    <r>
      <rPr>
        <b/>
        <sz val="11"/>
        <rFont val="Times New Roman CYR"/>
        <charset val="204"/>
      </rPr>
      <t xml:space="preserve"> 1 км</t>
    </r>
  </si>
  <si>
    <r>
      <t xml:space="preserve">Разбрасывание снега возле стоек дорожных знаков, сигнальных столбиков, тумб и опор дорожного освещения </t>
    </r>
    <r>
      <rPr>
        <b/>
        <sz val="11"/>
        <rFont val="Times New Roman CYR"/>
        <charset val="204"/>
      </rPr>
      <t>100 шт</t>
    </r>
  </si>
  <si>
    <r>
      <t xml:space="preserve">Очистка от снега и грязи дорожных знаков вручную </t>
    </r>
    <r>
      <rPr>
        <b/>
        <sz val="11"/>
        <rFont val="Times New Roman CYR"/>
        <charset val="204"/>
      </rPr>
      <t>100 шт</t>
    </r>
  </si>
  <si>
    <r>
      <t xml:space="preserve">Очистка автопавильонов и территорий, прилегающих к ним, от мусора, снега и льда площадью </t>
    </r>
    <r>
      <rPr>
        <b/>
        <sz val="11"/>
        <rFont val="Times New Roman CYR"/>
        <charset val="204"/>
      </rPr>
      <t>1000 м2</t>
    </r>
  </si>
  <si>
    <r>
      <t xml:space="preserve">Устройство траншей в снегу бульдозерами на </t>
    </r>
    <r>
      <rPr>
        <b/>
        <sz val="11"/>
        <rFont val="Times New Roman CYR"/>
        <charset val="204"/>
      </rPr>
      <t>10 км</t>
    </r>
  </si>
  <si>
    <r>
      <t xml:space="preserve">Погрузка материалов эксаваторами емкостью ковша 0,4 м3: снег площадью </t>
    </r>
    <r>
      <rPr>
        <b/>
        <sz val="11"/>
        <rFont val="Times New Roman CYR"/>
        <charset val="204"/>
      </rPr>
      <t>100 м3</t>
    </r>
  </si>
  <si>
    <t>ТССЦ-408-9040</t>
  </si>
  <si>
    <r>
      <t xml:space="preserve">Очистка дороги (подьезные пути к населенным пунктам, автобусные маршруты) от снега плужными снегоочистителями на базе трактора площадью </t>
    </r>
    <r>
      <rPr>
        <b/>
        <sz val="11"/>
        <rFont val="Times New Roman CYR"/>
        <charset val="204"/>
      </rPr>
      <t>10000 м2</t>
    </r>
  </si>
  <si>
    <r>
      <t xml:space="preserve">Очистка  дороги (подьезные пути к населенным пунктам, автобусные маршруты)  от снега средними  автогрейдерами,снег рыхлый до 500 мм площадью </t>
    </r>
    <r>
      <rPr>
        <b/>
        <sz val="11"/>
        <rFont val="Times New Roman CYR"/>
        <charset val="204"/>
      </rPr>
      <t>10000 м2</t>
    </r>
  </si>
  <si>
    <r>
      <t xml:space="preserve">Очистка  дороги (подьезные пути к населенным пунктам, автобусные маршруты) от снега средними  автогрейдерами,снег уплотненный до 500 мм площадью </t>
    </r>
    <r>
      <rPr>
        <b/>
        <sz val="11"/>
        <rFont val="Times New Roman CYR"/>
        <charset val="204"/>
      </rPr>
      <t>10000 м2</t>
    </r>
  </si>
  <si>
    <r>
      <t xml:space="preserve">Очистка дороги (улично-дорожная сеть) от снега плужными снегоочистителями на базе трактора площадью </t>
    </r>
    <r>
      <rPr>
        <b/>
        <sz val="11"/>
        <rFont val="Times New Roman CYR"/>
        <charset val="204"/>
      </rPr>
      <t>10000 м2</t>
    </r>
  </si>
  <si>
    <r>
      <t xml:space="preserve">Очистка  дороги(улично-дорожная сеть)  от снега средними  автогрейдерами,снег рыхлый до 500 мм площадью </t>
    </r>
    <r>
      <rPr>
        <b/>
        <sz val="11"/>
        <rFont val="Times New Roman CYR"/>
        <charset val="204"/>
      </rPr>
      <t>10000 м2</t>
    </r>
  </si>
  <si>
    <r>
      <t xml:space="preserve">Очистка  дороги (улично-дорожная сеть) от снега средними  автогрейдерами,снег уплотненный до 500 мм площадью </t>
    </r>
    <r>
      <rPr>
        <b/>
        <sz val="11"/>
        <rFont val="Times New Roman CYR"/>
        <charset val="204"/>
      </rPr>
      <t>10000 м2</t>
    </r>
  </si>
  <si>
    <r>
      <t xml:space="preserve">Очистка  дороги  (подьезные пути к населенным пунктам, автобусные маршруты) от снега бульдозерами: 108 л.с. площадью </t>
    </r>
    <r>
      <rPr>
        <b/>
        <sz val="11"/>
        <rFont val="Times New Roman CYR"/>
        <charset val="204"/>
      </rPr>
      <t>10000 м2</t>
    </r>
  </si>
  <si>
    <r>
      <t xml:space="preserve">Очистка  дороги  (подьезные пути к населенным пунктам, автобусные маршруты) от снега   бульдозерами: 80 л.с. площадью </t>
    </r>
    <r>
      <rPr>
        <b/>
        <sz val="11"/>
        <rFont val="Times New Roman CYR"/>
        <charset val="204"/>
      </rPr>
      <t>10000 м2</t>
    </r>
  </si>
  <si>
    <r>
      <t xml:space="preserve">Очистка  дороги (улично-дорожная сеть) от снега бульдозерами: 108 л.с. площадью </t>
    </r>
    <r>
      <rPr>
        <b/>
        <sz val="11"/>
        <rFont val="Times New Roman CYR"/>
        <charset val="204"/>
      </rPr>
      <t>10000 м2</t>
    </r>
  </si>
  <si>
    <r>
      <t xml:space="preserve">Очистка  дороги (улично-дорожная сеть) от снега   бульдозерами: 80 л.с. площадью </t>
    </r>
    <r>
      <rPr>
        <b/>
        <sz val="11"/>
        <rFont val="Times New Roman CYR"/>
        <charset val="204"/>
      </rPr>
      <t>10000 м2</t>
    </r>
  </si>
  <si>
    <t>01-05-018-1</t>
  </si>
  <si>
    <r>
      <t>Очистка отверстий труб от снега и льда на</t>
    </r>
    <r>
      <rPr>
        <b/>
        <sz val="11"/>
        <rFont val="Times New Roman CYR"/>
        <charset val="204"/>
      </rPr>
      <t xml:space="preserve"> 10 м</t>
    </r>
  </si>
  <si>
    <t>01-10-001-3</t>
  </si>
  <si>
    <r>
      <t>Погрузка материалов в автотранспортные средства погрузчиками на пневмоколесном ходу с перемещением на расстояние до 10 м: снег площадью 1</t>
    </r>
    <r>
      <rPr>
        <b/>
        <sz val="11"/>
        <rFont val="Times New Roman CYR"/>
        <charset val="204"/>
      </rPr>
      <t>00 м3</t>
    </r>
  </si>
  <si>
    <t xml:space="preserve"> Весенний, летний и осенний периоды</t>
  </si>
  <si>
    <t>ЕА01-01-011-2</t>
  </si>
  <si>
    <t>Скашивание травы косилкой на базе трактора на пневмоколесном ходу: 80 л.с., ширина окашивания до 2 м на один км</t>
  </si>
  <si>
    <t>ЕА01-02-007-4</t>
  </si>
  <si>
    <t>Ямочный ремонт асфальтобетонных покрытий струйно-инъекционным методом, толщинаслоя: 50 мм, площадь ремонта до 1м2 (с учетом материалов) в одном месте</t>
  </si>
  <si>
    <t>ЕА01-02-016-1</t>
  </si>
  <si>
    <t>Планировка проезжей части гравийных дорог автогрейдером площадью 1000 м2</t>
  </si>
  <si>
    <t>ЕА01-04-005-1</t>
  </si>
  <si>
    <t>Замена стоек дорожных знаков  (без учета материалов) (1 шт)</t>
  </si>
  <si>
    <t>ЕА01-04-004-01</t>
  </si>
  <si>
    <t>Замена щитков дорожных знаков: на стойках (без учета материалов) (1 шт)</t>
  </si>
  <si>
    <t>ЕА01-07-001-1</t>
  </si>
  <si>
    <t>Валка деревьев (2 и 3 разряд рабочих, использование пилы с карбюраторным двигателем) (1 шт)</t>
  </si>
  <si>
    <t>ЕА01-07-003-2</t>
  </si>
  <si>
    <t>Срезка кустарника и подлеска: мотокусторезом на 1 га</t>
  </si>
  <si>
    <t>Е01-01-016-02</t>
  </si>
  <si>
    <t>Восстановление профиля водоотводных канав: экскаватором-планировщиком на 1 км</t>
  </si>
  <si>
    <t>ЕА01-02-002-1</t>
  </si>
  <si>
    <t>Уборка различных предметов и мусора с элементов автомобильной дороги на 1 км</t>
  </si>
  <si>
    <t xml:space="preserve"> Перевозка грузов автомобилями-самосвалами грузоподъемностью 10 т, работающих вне карьера</t>
  </si>
  <si>
    <t>Перевозка грузов на 1 км</t>
  </si>
  <si>
    <t>Перевозка грузов на 2 км</t>
  </si>
  <si>
    <t>Перевозка грузов на 3 км</t>
  </si>
  <si>
    <t>Перевозка грузов на 4 км</t>
  </si>
  <si>
    <t>Перевозка грузов на 5 км</t>
  </si>
  <si>
    <t>Перевозка грузов на 6 км</t>
  </si>
  <si>
    <t>Перевозка грузов на 7 км</t>
  </si>
  <si>
    <t>Перевозка грузов на 8 км</t>
  </si>
  <si>
    <t>Перевозка грузов на 9 км</t>
  </si>
  <si>
    <t>Перевозка грузов на 10 км</t>
  </si>
  <si>
    <t>Перевозка грузов на 11 км</t>
  </si>
  <si>
    <t>Перевозка грузов на 12 км</t>
  </si>
  <si>
    <t>Перевозка грузов на 13 км</t>
  </si>
  <si>
    <t>Перевозка грузов на 14 км</t>
  </si>
  <si>
    <t>Перевозка грузов на 15 км</t>
  </si>
  <si>
    <t>Перевозка грузов на 16 км</t>
  </si>
  <si>
    <t>Перевозка грузов на 17 км</t>
  </si>
  <si>
    <t>Перевозка грузов на 18 км</t>
  </si>
  <si>
    <t>Перевозка грузов на 19 км</t>
  </si>
  <si>
    <t>Перевозка грузов на 20 км</t>
  </si>
  <si>
    <t>Перевозка грузов на 21 км</t>
  </si>
  <si>
    <t>Перевозка грузов на 22 км</t>
  </si>
  <si>
    <t>Перевозка грузов на 23 км</t>
  </si>
  <si>
    <t>Перевозка грузов на 24 км</t>
  </si>
  <si>
    <t>Перевозка грузов на 25 км</t>
  </si>
  <si>
    <t>Перевозка грузов на 26 км</t>
  </si>
  <si>
    <t>Перевозка грузов на 27 км</t>
  </si>
  <si>
    <t>Перевозка грузов на 28 км</t>
  </si>
  <si>
    <t>Перевозка грузов на 29 км</t>
  </si>
  <si>
    <t>Перевозка грузов на 30 км</t>
  </si>
  <si>
    <t>Перевозка грузов на 31 км</t>
  </si>
  <si>
    <t>Перевозка грузов на 32 км</t>
  </si>
  <si>
    <t>Перевозка грузов на 33 км</t>
  </si>
  <si>
    <t>Перевозка грузов на 34 км</t>
  </si>
  <si>
    <t>Перевозка грузов на 35 км</t>
  </si>
  <si>
    <t>Перевозка грузов на 36 км</t>
  </si>
  <si>
    <t>Перевозка грузов на 37 км</t>
  </si>
  <si>
    <t>Перевозка грузов на 38 км</t>
  </si>
  <si>
    <t>Перевозка грузов на 39 км</t>
  </si>
  <si>
    <t>Перевозка грузов на 40 км</t>
  </si>
  <si>
    <t>Перевозка грузов на 41 км</t>
  </si>
  <si>
    <t>Перевозка грузов на 42 км</t>
  </si>
  <si>
    <t>Перевозка грузов на 43 км</t>
  </si>
  <si>
    <t>Перевозка грузов на 44 км</t>
  </si>
  <si>
    <t>Перевозка грузов на 45 км</t>
  </si>
  <si>
    <t>Перевозка грузов на 46 км</t>
  </si>
  <si>
    <t>Перевозка грузов на 47 км</t>
  </si>
  <si>
    <t>Перевозка грузов на 48 км</t>
  </si>
  <si>
    <t>Перевозка грузов на 49 км</t>
  </si>
  <si>
    <t>Перевозка грузов на 50 км</t>
  </si>
  <si>
    <t>Перевозка грузов на 51 км</t>
  </si>
  <si>
    <t>Перевозка грузов на 52 км</t>
  </si>
  <si>
    <t>Перевозка грузов на 53 км</t>
  </si>
  <si>
    <t>Перевозка грузов на 54 км</t>
  </si>
  <si>
    <t>Перевозка грузов на 55 км</t>
  </si>
  <si>
    <t>Перевозка грузов на 56 км</t>
  </si>
  <si>
    <t>Перевозка грузов на 57 км</t>
  </si>
  <si>
    <t>Перевозка грузов на 58 км</t>
  </si>
  <si>
    <t>Перевозка грузов на 59 км</t>
  </si>
  <si>
    <t>Перевозка грузов на 60 км</t>
  </si>
  <si>
    <t>Перевозка грузов на 61 км</t>
  </si>
  <si>
    <t>Перевозка грузов на 62 км</t>
  </si>
  <si>
    <t>Перевозка грузов на 63 км</t>
  </si>
  <si>
    <t>Перевозка грузов на 64 км</t>
  </si>
  <si>
    <t>Перевозка грузов на 65 км</t>
  </si>
  <si>
    <t>Перевозка грузов на 66 км</t>
  </si>
  <si>
    <t>Перевозка грузов на 67 км</t>
  </si>
  <si>
    <t>Перевозка грузов на 68 км</t>
  </si>
  <si>
    <t>Перевозка грузов на 69 км</t>
  </si>
  <si>
    <t>Перевозка грузов на 70 км</t>
  </si>
  <si>
    <t>Перевозка грузов на 71 км</t>
  </si>
  <si>
    <t>Перевозка грузов на 72 км</t>
  </si>
  <si>
    <t>Перевозка грузов на 73 км</t>
  </si>
  <si>
    <t>Перевозка грузов на 74 км</t>
  </si>
  <si>
    <t>Перевозка грузов на 75 км</t>
  </si>
  <si>
    <t>Перевозка грузов на 76 км</t>
  </si>
  <si>
    <t>Перевозка грузов на 77 км</t>
  </si>
  <si>
    <t>Перевозка грузов на 78 км</t>
  </si>
  <si>
    <t>Перевозка грузов на 79 км</t>
  </si>
  <si>
    <t>Перевозка грузов на 80 км</t>
  </si>
  <si>
    <t>Перевозка грузов на 85 км</t>
  </si>
  <si>
    <t>Перевозка грузов на 90 км</t>
  </si>
  <si>
    <t>Перевозка грузов на 95 км</t>
  </si>
  <si>
    <t>Перевозка грузов на 100 км</t>
  </si>
  <si>
    <t>Перевозка грузов на 105 км</t>
  </si>
  <si>
    <t>Перевозка грузов на 110 км</t>
  </si>
  <si>
    <t>Материалы  ( с учетом доставки до 30 км)</t>
  </si>
  <si>
    <t>ТССЦ-409-0074</t>
  </si>
  <si>
    <t>ТССЦ-101-4301</t>
  </si>
  <si>
    <t>Знаки дорожные на оцинкованной подоснове со световозвращающей пленкой особых предписаний, размер 900*900 мм (тип 5.5, 5.6, 5.8, - 5.14, 5.15.2 - 5.15.6, 5.19.1, 5.19.2, 5.20)</t>
  </si>
  <si>
    <t>шт</t>
  </si>
  <si>
    <t>ТССЦ-101-4296</t>
  </si>
  <si>
    <t>Знаки дорожные на оцинкованной подоснове со световозвращающей пленкой приоритета, размер 700*700 мм (тип 2.1, 2.2, 2.7)</t>
  </si>
  <si>
    <t>ТССЦ-101-4294</t>
  </si>
  <si>
    <t>Знаки дорожные на оцинкованной подоснове со световозвращающей пленкой приоритета, размер 900*900*900 мм (тип 2.3.1, 2.3.7, 2.4)</t>
  </si>
  <si>
    <t>ТССЦ-101-4298</t>
  </si>
  <si>
    <t>Знаки дорожные на оцинкованной подоснове со световозвращающей пленкой запрещающие, круг диаметром 700 мм (тип 3.1-3.33)</t>
  </si>
  <si>
    <t>ТССЦ-101-4314</t>
  </si>
  <si>
    <t>Знаки дорожные на оцинкованной подоснове со световозвращающей пленкой приоритета, восьмиугольник, размером 700 мм (тип 2.5)</t>
  </si>
  <si>
    <t>ТССЦ-101-4309</t>
  </si>
  <si>
    <t>Знаки дорожные на оцинкованной подоснове со световозвращающей пленкой дополнительной информации, размером 350*700 мм (тип 8.11, 8.1.3-8.12, 8.14-8.21.3)</t>
  </si>
  <si>
    <t>ТССЦ-101-4333</t>
  </si>
  <si>
    <t>Знаки дорожные на оцинкованной подоснове со световозвращающей пленкой дополнительной информации, размером 450*900 мм (тип 8.11, 8.1.3-8.12, 8.14-8.21.3)</t>
  </si>
  <si>
    <t>ТССЦ-101-4302</t>
  </si>
  <si>
    <t>Знаки дорожные на оцинкованной подоснове со световозвращающей пленкой особых предписаний, размером 900*600 мм (тип 5.16-5.18, 5.21, 5.22, 5.27-5.34)</t>
  </si>
  <si>
    <t>ТССЦ-101-4304</t>
  </si>
  <si>
    <t>Знаки дорожные на оцинкованной подоснове со световозвращающей пленкой особых предписаний, размером 700*1400 мм (тип 5.15.1, 5.15.7, 5.15.8)</t>
  </si>
  <si>
    <t>ТССЦ-101-4328</t>
  </si>
  <si>
    <t>Знаки дорожные на оцинкованной подоснове со световозвращающей пленкой особых предписаний, размером 900*1200 мм (тип 5.15.1, 5.15.7, 5.15.8)</t>
  </si>
  <si>
    <t>ТССЦ-101-4321</t>
  </si>
  <si>
    <t>Знаки дорожные на оцинкованной подоснове со световозвращающей пленкой особых предписаний, размером 900*900 мм (тип 5.5, 5.6, 5.8-5.14, 5.15.2-5.15.6, 5.19.1, 5.19.2, 5.20)</t>
  </si>
  <si>
    <t>ТССЦ-101-4291</t>
  </si>
  <si>
    <t>Знаки дорожные на оцинкованной подоснове со световозвращающей пленкой особых предписаний предупреждающие (тип 1.3.1)</t>
  </si>
  <si>
    <t>ТССЦ-101-7064</t>
  </si>
  <si>
    <t>Стойка металлическая для дорожного знака L= 1,5 м d= 57 мм</t>
  </si>
  <si>
    <t>ТССЦ-101-7065</t>
  </si>
  <si>
    <t>Стойка металлическая для дорожного знака L= 1,5 м d= 76 мм</t>
  </si>
  <si>
    <t>ТССЦ-509-7133</t>
  </si>
  <si>
    <t>Комплект хомутов на один знак</t>
  </si>
  <si>
    <t>песок мелкий, м3</t>
  </si>
  <si>
    <t>Щебень шлаковый для дорожного строительства фр.20-40 мм марка 600, м3</t>
  </si>
  <si>
    <t>Единичные расценки  по содержанию и ремонту автомобильных дорог и искусственных сооружений в Череповецком муниципальном районе                                                        на 2025 год для обоснования начальных цен единиц видов работ  при проведении конкурсных процедур администрацией Череповецкого муниципального района</t>
  </si>
  <si>
    <t xml:space="preserve">Использованы следующие источники: «Федеральная государственная информационная система ценообразования в строительстве» (1 квартал 2025 года) . Каталог сметных цен, применяемых в строительстве для Вологодской области </t>
  </si>
  <si>
    <t xml:space="preserve">Использованы следующие источники: «Федеральная государственная информационная система ценообразования в строительстве» (1 квартал 2025 года) . Каталог сметных цен, применяемых в строительстве для Вологодской области                                   </t>
  </si>
  <si>
    <t xml:space="preserve">УТВЕРЖДЕНЫ
постановлением 
администрации района
от 05.05.2025 № 234
</t>
  </si>
  <si>
    <t>Единичная расценка, руб</t>
  </si>
</sst>
</file>

<file path=xl/styles.xml><?xml version="1.0" encoding="utf-8"?>
<styleSheet xmlns="http://schemas.openxmlformats.org/spreadsheetml/2006/main"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b/>
      <sz val="11"/>
      <name val="Times New Roman CYR"/>
      <family val="1"/>
      <charset val="204"/>
    </font>
    <font>
      <b/>
      <sz val="11"/>
      <name val="Times New Roman CYR"/>
      <charset val="204"/>
    </font>
    <font>
      <b/>
      <sz val="11"/>
      <name val="Arial Cyr"/>
      <charset val="204"/>
    </font>
    <font>
      <b/>
      <sz val="12"/>
      <color theme="1"/>
      <name val="Times New Roman CYR"/>
      <family val="1"/>
      <charset val="204"/>
    </font>
    <font>
      <sz val="12"/>
      <color theme="1"/>
      <name val="Arial Cyr"/>
      <charset val="204"/>
    </font>
    <font>
      <sz val="12"/>
      <name val="Times New Roman Cyr"/>
      <family val="1"/>
      <charset val="204"/>
    </font>
    <font>
      <sz val="9"/>
      <name val="Times New Roman Cyr"/>
      <family val="1"/>
      <charset val="204"/>
    </font>
    <font>
      <sz val="9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4" fillId="0" borderId="0">
      <alignment wrapText="1"/>
    </xf>
    <xf numFmtId="49" fontId="5" fillId="0" borderId="2">
      <alignment vertical="top" wrapText="1"/>
    </xf>
    <xf numFmtId="49" fontId="5" fillId="0" borderId="7" applyFill="0" applyBorder="0" applyProtection="0">
      <alignment horizontal="left" wrapText="1"/>
    </xf>
    <xf numFmtId="0" fontId="7" fillId="0" borderId="0">
      <alignment vertical="top" wrapText="1"/>
    </xf>
    <xf numFmtId="0" fontId="8" fillId="0" borderId="0"/>
    <xf numFmtId="0" fontId="4" fillId="0" borderId="0">
      <alignment wrapText="1"/>
    </xf>
    <xf numFmtId="0" fontId="1" fillId="0" borderId="0"/>
    <xf numFmtId="0" fontId="1" fillId="0" borderId="0"/>
  </cellStyleXfs>
  <cellXfs count="72">
    <xf numFmtId="0" fontId="0" fillId="0" borderId="0" xfId="0"/>
    <xf numFmtId="0" fontId="4" fillId="0" borderId="2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2" fontId="3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0" fontId="3" fillId="0" borderId="5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1" fillId="0" borderId="1" xfId="0" applyFont="1" applyFill="1" applyBorder="1" applyAlignment="1">
      <alignment horizontal="left" vertical="center"/>
    </xf>
    <xf numFmtId="2" fontId="3" fillId="0" borderId="0" xfId="0" applyNumberFormat="1" applyFont="1" applyFill="1" applyAlignment="1">
      <alignment vertical="center"/>
    </xf>
    <xf numFmtId="4" fontId="3" fillId="2" borderId="2" xfId="1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 applyProtection="1">
      <alignment horizontal="center" vertical="center"/>
      <protection hidden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right" vertical="center"/>
    </xf>
    <xf numFmtId="0" fontId="11" fillId="2" borderId="1" xfId="0" applyFont="1" applyFill="1" applyBorder="1" applyAlignment="1">
      <alignment horizontal="left" vertical="center"/>
    </xf>
    <xf numFmtId="4" fontId="11" fillId="2" borderId="1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vertical="center"/>
    </xf>
    <xf numFmtId="0" fontId="3" fillId="2" borderId="2" xfId="1" applyFont="1" applyFill="1" applyBorder="1" applyAlignment="1">
      <alignment horizontal="center" vertical="center"/>
    </xf>
    <xf numFmtId="0" fontId="4" fillId="2" borderId="6" xfId="2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justify" vertical="center" wrapText="1"/>
    </xf>
    <xf numFmtId="0" fontId="3" fillId="2" borderId="5" xfId="1" applyFont="1" applyFill="1" applyBorder="1" applyAlignment="1">
      <alignment horizontal="center" vertical="center"/>
    </xf>
    <xf numFmtId="0" fontId="3" fillId="2" borderId="10" xfId="1" applyFont="1" applyFill="1" applyBorder="1" applyAlignment="1">
      <alignment horizontal="center" vertical="center"/>
    </xf>
    <xf numFmtId="0" fontId="4" fillId="2" borderId="12" xfId="2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justify" vertical="center" wrapText="1"/>
    </xf>
    <xf numFmtId="0" fontId="3" fillId="2" borderId="9" xfId="1" applyFont="1" applyFill="1" applyBorder="1" applyAlignment="1">
      <alignment horizontal="center" vertical="center"/>
    </xf>
    <xf numFmtId="4" fontId="6" fillId="2" borderId="10" xfId="0" applyNumberFormat="1" applyFont="1" applyFill="1" applyBorder="1" applyAlignment="1">
      <alignment horizontal="center" vertical="center"/>
    </xf>
    <xf numFmtId="4" fontId="6" fillId="2" borderId="10" xfId="0" applyNumberFormat="1" applyFont="1" applyFill="1" applyBorder="1" applyAlignment="1" applyProtection="1">
      <alignment horizontal="center" vertical="center"/>
      <protection hidden="1"/>
    </xf>
    <xf numFmtId="0" fontId="4" fillId="2" borderId="2" xfId="2" applyFont="1" applyFill="1" applyBorder="1" applyAlignment="1">
      <alignment horizontal="center" vertical="top" wrapText="1"/>
    </xf>
    <xf numFmtId="0" fontId="2" fillId="2" borderId="2" xfId="1" applyFont="1" applyFill="1" applyBorder="1" applyAlignment="1">
      <alignment horizontal="left" vertical="top" wrapText="1"/>
    </xf>
    <xf numFmtId="0" fontId="2" fillId="2" borderId="5" xfId="1" applyFont="1" applyFill="1" applyBorder="1" applyAlignment="1">
      <alignment horizontal="center" vertical="top"/>
    </xf>
    <xf numFmtId="0" fontId="2" fillId="2" borderId="2" xfId="1" applyFont="1" applyFill="1" applyBorder="1" applyAlignment="1">
      <alignment horizontal="center" vertical="top"/>
    </xf>
    <xf numFmtId="0" fontId="4" fillId="2" borderId="6" xfId="2" applyFont="1" applyFill="1" applyBorder="1" applyAlignment="1">
      <alignment horizontal="center" vertical="top" wrapText="1"/>
    </xf>
    <xf numFmtId="0" fontId="2" fillId="2" borderId="2" xfId="1" applyFont="1" applyFill="1" applyBorder="1" applyAlignment="1">
      <alignment horizontal="justify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4" fontId="3" fillId="2" borderId="5" xfId="9" applyNumberFormat="1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4" fillId="2" borderId="2" xfId="0" applyFont="1" applyFill="1" applyBorder="1"/>
    <xf numFmtId="2" fontId="3" fillId="0" borderId="1" xfId="0" applyNumberFormat="1" applyFont="1" applyFill="1" applyBorder="1" applyAlignment="1">
      <alignment vertical="center"/>
    </xf>
    <xf numFmtId="4" fontId="11" fillId="2" borderId="1" xfId="0" applyNumberFormat="1" applyFont="1" applyFill="1" applyBorder="1" applyAlignment="1">
      <alignment horizontal="right" vertical="center"/>
    </xf>
    <xf numFmtId="0" fontId="13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vertical="center"/>
    </xf>
    <xf numFmtId="0" fontId="10" fillId="0" borderId="5" xfId="1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vertical="center"/>
    </xf>
    <xf numFmtId="0" fontId="12" fillId="0" borderId="8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10" fillId="0" borderId="9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vertical="center"/>
    </xf>
    <xf numFmtId="0" fontId="5" fillId="0" borderId="4" xfId="0" applyFont="1" applyBorder="1" applyAlignment="1"/>
    <xf numFmtId="0" fontId="5" fillId="0" borderId="3" xfId="0" applyFont="1" applyBorder="1" applyAlignment="1"/>
    <xf numFmtId="0" fontId="10" fillId="0" borderId="7" xfId="1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2" fontId="15" fillId="0" borderId="0" xfId="0" applyNumberFormat="1" applyFont="1" applyFill="1" applyAlignment="1">
      <alignment vertical="center" wrapText="1"/>
    </xf>
    <xf numFmtId="2" fontId="16" fillId="0" borderId="10" xfId="0" applyNumberFormat="1" applyFont="1" applyFill="1" applyBorder="1" applyAlignment="1">
      <alignment horizontal="left" vertical="top" wrapText="1"/>
    </xf>
    <xf numFmtId="2" fontId="16" fillId="0" borderId="11" xfId="0" applyNumberFormat="1" applyFont="1" applyFill="1" applyBorder="1" applyAlignment="1">
      <alignment horizontal="left" vertical="top" wrapText="1"/>
    </xf>
    <xf numFmtId="0" fontId="17" fillId="0" borderId="1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2" fontId="16" fillId="0" borderId="1" xfId="0" applyNumberFormat="1" applyFont="1" applyFill="1" applyBorder="1" applyAlignment="1">
      <alignment horizontal="left" vertical="top" wrapText="1"/>
    </xf>
  </cellXfs>
  <cellStyles count="10">
    <cellStyle name="LsChapter" xfId="3"/>
    <cellStyle name="SsrChapter" xfId="4"/>
    <cellStyle name="Обычный" xfId="0" builtinId="0"/>
    <cellStyle name="Обычный 2" xfId="5"/>
    <cellStyle name="Обычный 2 2" xfId="1"/>
    <cellStyle name="Обычный 3" xfId="6"/>
    <cellStyle name="Обычный 4" xfId="7"/>
    <cellStyle name="Обычный 4 2" xfId="8"/>
    <cellStyle name="Обычный 5" xfId="2"/>
    <cellStyle name="Обычный_Рас1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8\myshare\SMETA40\EXPORT\EXCEL\&#1054;0100358_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 РС"/>
      <sheetName val="РС"/>
      <sheetName val="М29"/>
      <sheetName val="РР"/>
      <sheetName val="Общ"/>
      <sheetName val="Помощь"/>
    </sheetNames>
    <sheetDataSet>
      <sheetData sheetId="0" refreshError="1"/>
      <sheetData sheetId="1" refreshError="1"/>
      <sheetData sheetId="2" refreshError="1"/>
      <sheetData sheetId="3" refreshError="1"/>
      <sheetData sheetId="4">
        <row r="40">
          <cell r="B40" t="str">
            <v>руб</v>
          </cell>
        </row>
        <row r="42">
          <cell r="B42">
            <v>1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0"/>
  <sheetViews>
    <sheetView tabSelected="1" view="pageBreakPreview" zoomScale="90" zoomScaleSheetLayoutView="90" workbookViewId="0">
      <pane xSplit="4" ySplit="3" topLeftCell="E4" activePane="bottomRight" state="frozen"/>
      <selection pane="topRight" activeCell="E1" sqref="E1"/>
      <selection pane="bottomLeft" activeCell="A5" sqref="A5"/>
      <selection pane="bottomRight" activeCell="F7" sqref="F7"/>
    </sheetView>
  </sheetViews>
  <sheetFormatPr defaultRowHeight="15"/>
  <cols>
    <col min="1" max="1" width="5.140625" style="15" customWidth="1"/>
    <col min="2" max="2" width="17.140625" style="16" customWidth="1"/>
    <col min="3" max="3" width="65.5703125" style="4" customWidth="1"/>
    <col min="4" max="4" width="12.85546875" style="15" customWidth="1"/>
    <col min="5" max="5" width="12.42578125" style="26" customWidth="1"/>
    <col min="6" max="6" width="12.7109375" style="27" customWidth="1"/>
    <col min="7" max="7" width="15.42578125" style="27" customWidth="1"/>
    <col min="8" max="8" width="20.7109375" style="18" customWidth="1"/>
    <col min="9" max="16384" width="9.140625" style="3"/>
  </cols>
  <sheetData>
    <row r="1" spans="1:8" ht="96.75" customHeight="1">
      <c r="G1" s="66" t="s">
        <v>210</v>
      </c>
      <c r="H1" s="66"/>
    </row>
    <row r="2" spans="1:8" ht="57" customHeight="1">
      <c r="A2" s="51" t="s">
        <v>207</v>
      </c>
      <c r="B2" s="51"/>
      <c r="C2" s="51"/>
      <c r="D2" s="51"/>
      <c r="E2" s="51"/>
      <c r="F2" s="52"/>
      <c r="G2" s="52"/>
      <c r="H2" s="52"/>
    </row>
    <row r="3" spans="1:8" ht="96" customHeight="1">
      <c r="A3" s="5" t="s">
        <v>7</v>
      </c>
      <c r="B3" s="6" t="s">
        <v>6</v>
      </c>
      <c r="C3" s="5" t="s">
        <v>5</v>
      </c>
      <c r="D3" s="5" t="s">
        <v>4</v>
      </c>
      <c r="E3" s="19" t="s">
        <v>211</v>
      </c>
      <c r="F3" s="19" t="s">
        <v>3</v>
      </c>
      <c r="G3" s="19" t="s">
        <v>2</v>
      </c>
      <c r="H3" s="7" t="s">
        <v>1</v>
      </c>
    </row>
    <row r="4" spans="1:8">
      <c r="A4" s="58" t="s">
        <v>0</v>
      </c>
      <c r="B4" s="59"/>
      <c r="C4" s="59"/>
      <c r="D4" s="59"/>
      <c r="E4" s="59"/>
      <c r="F4" s="60"/>
      <c r="G4" s="60"/>
      <c r="H4" s="57"/>
    </row>
    <row r="5" spans="1:8" ht="30">
      <c r="A5" s="8">
        <v>1</v>
      </c>
      <c r="B5" s="1" t="s">
        <v>10</v>
      </c>
      <c r="C5" s="9" t="s">
        <v>33</v>
      </c>
      <c r="D5" s="10" t="s">
        <v>9</v>
      </c>
      <c r="E5" s="20">
        <v>129.17055000000002</v>
      </c>
      <c r="F5" s="21">
        <v>155.82755</v>
      </c>
      <c r="G5" s="20">
        <f>F5*1.2</f>
        <v>186.99305999999999</v>
      </c>
      <c r="H5" s="67" t="s">
        <v>208</v>
      </c>
    </row>
    <row r="6" spans="1:8" ht="30">
      <c r="A6" s="8">
        <v>2</v>
      </c>
      <c r="B6" s="1" t="s">
        <v>11</v>
      </c>
      <c r="C6" s="9" t="s">
        <v>34</v>
      </c>
      <c r="D6" s="10" t="s">
        <v>9</v>
      </c>
      <c r="E6" s="20">
        <v>142.97424000000001</v>
      </c>
      <c r="F6" s="21">
        <v>172.48238000000001</v>
      </c>
      <c r="G6" s="20">
        <f>F6*1.2</f>
        <v>206.97885600000001</v>
      </c>
      <c r="H6" s="68"/>
    </row>
    <row r="7" spans="1:8" ht="30">
      <c r="A7" s="8">
        <v>3</v>
      </c>
      <c r="B7" s="1" t="s">
        <v>12</v>
      </c>
      <c r="C7" s="9" t="s">
        <v>35</v>
      </c>
      <c r="D7" s="10" t="s">
        <v>9</v>
      </c>
      <c r="E7" s="20">
        <v>417.90062999999998</v>
      </c>
      <c r="F7" s="21">
        <v>504.14182000000005</v>
      </c>
      <c r="G7" s="20">
        <f t="shared" ref="G7:G70" si="0">F7*1.2</f>
        <v>604.97018400000002</v>
      </c>
      <c r="H7" s="68"/>
    </row>
    <row r="8" spans="1:8" ht="30">
      <c r="A8" s="8">
        <v>4</v>
      </c>
      <c r="B8" s="1" t="s">
        <v>13</v>
      </c>
      <c r="C8" s="9" t="s">
        <v>36</v>
      </c>
      <c r="D8" s="10" t="s">
        <v>9</v>
      </c>
      <c r="E8" s="20">
        <v>200.27520000000001</v>
      </c>
      <c r="F8" s="21">
        <v>241.60514000000001</v>
      </c>
      <c r="G8" s="20">
        <f t="shared" si="0"/>
        <v>289.92616800000002</v>
      </c>
      <c r="H8" s="68"/>
    </row>
    <row r="9" spans="1:8">
      <c r="A9" s="8">
        <v>5</v>
      </c>
      <c r="B9" s="1" t="s">
        <v>14</v>
      </c>
      <c r="C9" s="9" t="s">
        <v>37</v>
      </c>
      <c r="D9" s="10" t="s">
        <v>9</v>
      </c>
      <c r="E9" s="20">
        <v>415.22334000000001</v>
      </c>
      <c r="F9" s="21">
        <v>500.90821</v>
      </c>
      <c r="G9" s="20">
        <f t="shared" si="0"/>
        <v>601.08985199999995</v>
      </c>
      <c r="H9" s="68"/>
    </row>
    <row r="10" spans="1:8">
      <c r="A10" s="8">
        <v>6</v>
      </c>
      <c r="B10" s="1" t="s">
        <v>15</v>
      </c>
      <c r="C10" s="9" t="s">
        <v>38</v>
      </c>
      <c r="D10" s="10" t="s">
        <v>9</v>
      </c>
      <c r="E10" s="20">
        <v>303.92457000000002</v>
      </c>
      <c r="F10" s="21">
        <v>366.63806</v>
      </c>
      <c r="G10" s="20">
        <f t="shared" si="0"/>
        <v>439.96567199999998</v>
      </c>
      <c r="H10" s="68"/>
    </row>
    <row r="11" spans="1:8" ht="30">
      <c r="A11" s="8">
        <v>7</v>
      </c>
      <c r="B11" s="1" t="s">
        <v>16</v>
      </c>
      <c r="C11" s="9" t="s">
        <v>39</v>
      </c>
      <c r="D11" s="10" t="s">
        <v>9</v>
      </c>
      <c r="E11" s="20">
        <v>4064.2073500000001</v>
      </c>
      <c r="F11" s="21">
        <v>4902.8945199999998</v>
      </c>
      <c r="G11" s="20">
        <f t="shared" si="0"/>
        <v>5883.4734239999998</v>
      </c>
      <c r="H11" s="68"/>
    </row>
    <row r="12" spans="1:8" ht="30">
      <c r="A12" s="8">
        <v>8</v>
      </c>
      <c r="B12" s="1" t="s">
        <v>17</v>
      </c>
      <c r="C12" s="9" t="s">
        <v>40</v>
      </c>
      <c r="D12" s="10" t="s">
        <v>9</v>
      </c>
      <c r="E12" s="20">
        <v>518.28161999999998</v>
      </c>
      <c r="F12" s="21">
        <v>625.23414000000002</v>
      </c>
      <c r="G12" s="20">
        <f t="shared" si="0"/>
        <v>750.28096800000003</v>
      </c>
      <c r="H12" s="68"/>
    </row>
    <row r="13" spans="1:8" ht="45">
      <c r="A13" s="8">
        <v>9</v>
      </c>
      <c r="B13" s="1" t="s">
        <v>18</v>
      </c>
      <c r="C13" s="9" t="s">
        <v>52</v>
      </c>
      <c r="D13" s="10" t="s">
        <v>9</v>
      </c>
      <c r="E13" s="20">
        <v>1144.4197799999999</v>
      </c>
      <c r="F13" s="21">
        <v>1380.57762</v>
      </c>
      <c r="G13" s="20">
        <f t="shared" si="0"/>
        <v>1656.6931440000001</v>
      </c>
      <c r="H13" s="68"/>
    </row>
    <row r="14" spans="1:8" ht="45">
      <c r="A14" s="8">
        <v>10</v>
      </c>
      <c r="B14" s="1" t="s">
        <v>19</v>
      </c>
      <c r="C14" s="9" t="s">
        <v>53</v>
      </c>
      <c r="D14" s="10" t="s">
        <v>9</v>
      </c>
      <c r="E14" s="20">
        <v>740.82121000000006</v>
      </c>
      <c r="F14" s="21">
        <v>893.69331000000011</v>
      </c>
      <c r="G14" s="20">
        <f t="shared" si="0"/>
        <v>1072.4319720000001</v>
      </c>
      <c r="H14" s="68"/>
    </row>
    <row r="15" spans="1:8" ht="45">
      <c r="A15" s="8">
        <v>11</v>
      </c>
      <c r="B15" s="1" t="s">
        <v>20</v>
      </c>
      <c r="C15" s="9" t="s">
        <v>54</v>
      </c>
      <c r="D15" s="10" t="s">
        <v>9</v>
      </c>
      <c r="E15" s="20">
        <v>2279.4400700000001</v>
      </c>
      <c r="F15" s="21">
        <v>2749.8202200000001</v>
      </c>
      <c r="G15" s="20">
        <f t="shared" si="0"/>
        <v>3299.7842639999999</v>
      </c>
      <c r="H15" s="68"/>
    </row>
    <row r="16" spans="1:8" ht="44.25">
      <c r="A16" s="8">
        <v>12</v>
      </c>
      <c r="B16" s="1" t="s">
        <v>21</v>
      </c>
      <c r="C16" s="9" t="s">
        <v>58</v>
      </c>
      <c r="D16" s="10" t="s">
        <v>9</v>
      </c>
      <c r="E16" s="20">
        <v>2333.8435300000001</v>
      </c>
      <c r="F16" s="21">
        <v>2815.4543900000003</v>
      </c>
      <c r="G16" s="20">
        <f t="shared" si="0"/>
        <v>3378.5452680000003</v>
      </c>
      <c r="H16" s="68"/>
    </row>
    <row r="17" spans="1:8" ht="44.25">
      <c r="A17" s="8">
        <v>13</v>
      </c>
      <c r="B17" s="1" t="s">
        <v>22</v>
      </c>
      <c r="C17" s="9" t="s">
        <v>59</v>
      </c>
      <c r="D17" s="10" t="s">
        <v>9</v>
      </c>
      <c r="E17" s="20">
        <v>2869.81149</v>
      </c>
      <c r="F17" s="21">
        <v>3462.0257200000001</v>
      </c>
      <c r="G17" s="20">
        <f t="shared" si="0"/>
        <v>4154.4308639999999</v>
      </c>
      <c r="H17" s="68"/>
    </row>
    <row r="18" spans="1:8" ht="30">
      <c r="A18" s="8">
        <v>14</v>
      </c>
      <c r="B18" s="1" t="s">
        <v>18</v>
      </c>
      <c r="C18" s="9" t="s">
        <v>55</v>
      </c>
      <c r="D18" s="10" t="s">
        <v>9</v>
      </c>
      <c r="E18" s="20">
        <v>1716.6296700000003</v>
      </c>
      <c r="F18" s="21">
        <v>2070.8780200000001</v>
      </c>
      <c r="G18" s="20">
        <f t="shared" si="0"/>
        <v>2485.0536240000001</v>
      </c>
      <c r="H18" s="68"/>
    </row>
    <row r="19" spans="1:8" ht="30">
      <c r="A19" s="8">
        <v>15</v>
      </c>
      <c r="B19" s="1" t="s">
        <v>19</v>
      </c>
      <c r="C19" s="9" t="s">
        <v>56</v>
      </c>
      <c r="D19" s="10" t="s">
        <v>9</v>
      </c>
      <c r="E19" s="20">
        <v>1111.2260200000001</v>
      </c>
      <c r="F19" s="21">
        <v>1340.5341700000001</v>
      </c>
      <c r="G19" s="20">
        <f t="shared" si="0"/>
        <v>1608.6410040000001</v>
      </c>
      <c r="H19" s="68"/>
    </row>
    <row r="20" spans="1:8" ht="30">
      <c r="A20" s="8">
        <v>16</v>
      </c>
      <c r="B20" s="1" t="s">
        <v>20</v>
      </c>
      <c r="C20" s="9" t="s">
        <v>57</v>
      </c>
      <c r="D20" s="10" t="s">
        <v>9</v>
      </c>
      <c r="E20" s="20">
        <v>2507.3806</v>
      </c>
      <c r="F20" s="21">
        <v>3024.80456</v>
      </c>
      <c r="G20" s="20">
        <f t="shared" si="0"/>
        <v>3629.765472</v>
      </c>
      <c r="H20" s="68"/>
    </row>
    <row r="21" spans="1:8" ht="30">
      <c r="A21" s="8">
        <v>17</v>
      </c>
      <c r="B21" s="1" t="s">
        <v>21</v>
      </c>
      <c r="C21" s="9" t="s">
        <v>60</v>
      </c>
      <c r="D21" s="10" t="s">
        <v>9</v>
      </c>
      <c r="E21" s="20">
        <v>3033.9954299999999</v>
      </c>
      <c r="F21" s="21">
        <v>3660.0872300000001</v>
      </c>
      <c r="G21" s="20">
        <f t="shared" si="0"/>
        <v>4392.1046759999999</v>
      </c>
      <c r="H21" s="68"/>
    </row>
    <row r="22" spans="1:8" ht="30">
      <c r="A22" s="8">
        <v>18</v>
      </c>
      <c r="B22" s="1" t="s">
        <v>22</v>
      </c>
      <c r="C22" s="9" t="s">
        <v>61</v>
      </c>
      <c r="D22" s="10" t="s">
        <v>9</v>
      </c>
      <c r="E22" s="20">
        <v>4821.2893299999996</v>
      </c>
      <c r="F22" s="21">
        <v>5816.2097000000003</v>
      </c>
      <c r="G22" s="20">
        <f t="shared" si="0"/>
        <v>6979.4516400000002</v>
      </c>
      <c r="H22" s="68"/>
    </row>
    <row r="23" spans="1:8" ht="45">
      <c r="A23" s="8">
        <v>19</v>
      </c>
      <c r="B23" s="1" t="s">
        <v>23</v>
      </c>
      <c r="C23" s="9" t="s">
        <v>41</v>
      </c>
      <c r="D23" s="10" t="s">
        <v>9</v>
      </c>
      <c r="E23" s="20">
        <v>768.48653999999999</v>
      </c>
      <c r="F23" s="21">
        <v>927.07250999999997</v>
      </c>
      <c r="G23" s="20">
        <f t="shared" si="0"/>
        <v>1112.4870119999998</v>
      </c>
      <c r="H23" s="68"/>
    </row>
    <row r="24" spans="1:8" ht="45">
      <c r="A24" s="8">
        <v>20</v>
      </c>
      <c r="B24" s="1" t="s">
        <v>24</v>
      </c>
      <c r="C24" s="9" t="s">
        <v>42</v>
      </c>
      <c r="D24" s="10" t="s">
        <v>9</v>
      </c>
      <c r="E24" s="20">
        <v>1271.7475199999999</v>
      </c>
      <c r="F24" s="21">
        <v>1534.1798900000001</v>
      </c>
      <c r="G24" s="20">
        <f t="shared" si="0"/>
        <v>1841.0158680000002</v>
      </c>
      <c r="H24" s="68"/>
    </row>
    <row r="25" spans="1:8" ht="30">
      <c r="A25" s="8">
        <v>21</v>
      </c>
      <c r="B25" s="1" t="s">
        <v>25</v>
      </c>
      <c r="C25" s="11" t="s">
        <v>43</v>
      </c>
      <c r="D25" s="10" t="s">
        <v>9</v>
      </c>
      <c r="E25" s="20">
        <v>1072.3068000000001</v>
      </c>
      <c r="F25" s="21">
        <v>1293.5830799999999</v>
      </c>
      <c r="G25" s="20">
        <f t="shared" si="0"/>
        <v>1552.2996959999998</v>
      </c>
      <c r="H25" s="68"/>
    </row>
    <row r="26" spans="1:8" ht="30">
      <c r="A26" s="8">
        <v>22</v>
      </c>
      <c r="B26" s="1" t="s">
        <v>26</v>
      </c>
      <c r="C26" s="9" t="s">
        <v>44</v>
      </c>
      <c r="D26" s="10" t="s">
        <v>9</v>
      </c>
      <c r="E26" s="20">
        <v>16266.14776</v>
      </c>
      <c r="F26" s="21">
        <v>19622.831970000003</v>
      </c>
      <c r="G26" s="20">
        <f t="shared" si="0"/>
        <v>23547.398364000004</v>
      </c>
      <c r="H26" s="68"/>
    </row>
    <row r="27" spans="1:8">
      <c r="A27" s="8">
        <v>23</v>
      </c>
      <c r="B27" s="1" t="s">
        <v>27</v>
      </c>
      <c r="C27" s="9" t="s">
        <v>45</v>
      </c>
      <c r="D27" s="10" t="s">
        <v>9</v>
      </c>
      <c r="E27" s="20">
        <v>504.98788999999999</v>
      </c>
      <c r="F27" s="21">
        <v>609.19358</v>
      </c>
      <c r="G27" s="20">
        <f t="shared" si="0"/>
        <v>731.03229599999997</v>
      </c>
      <c r="H27" s="68"/>
    </row>
    <row r="28" spans="1:8" ht="30">
      <c r="A28" s="8">
        <v>24</v>
      </c>
      <c r="B28" s="2" t="s">
        <v>28</v>
      </c>
      <c r="C28" s="11" t="s">
        <v>46</v>
      </c>
      <c r="D28" s="10" t="s">
        <v>9</v>
      </c>
      <c r="E28" s="20">
        <v>2403.44148</v>
      </c>
      <c r="F28" s="21">
        <v>2899.4123500000001</v>
      </c>
      <c r="G28" s="20">
        <f t="shared" si="0"/>
        <v>3479.2948200000001</v>
      </c>
      <c r="H28" s="68"/>
    </row>
    <row r="29" spans="1:8">
      <c r="A29" s="8">
        <v>25</v>
      </c>
      <c r="B29" s="2" t="s">
        <v>29</v>
      </c>
      <c r="C29" s="11" t="s">
        <v>47</v>
      </c>
      <c r="D29" s="10" t="s">
        <v>9</v>
      </c>
      <c r="E29" s="20">
        <v>1974.2521900000002</v>
      </c>
      <c r="F29" s="21">
        <v>2381.6638699999999</v>
      </c>
      <c r="G29" s="20">
        <f t="shared" si="0"/>
        <v>2857.9966439999998</v>
      </c>
      <c r="H29" s="68"/>
    </row>
    <row r="30" spans="1:8">
      <c r="A30" s="28">
        <v>26</v>
      </c>
      <c r="B30" s="29" t="s">
        <v>62</v>
      </c>
      <c r="C30" s="30" t="s">
        <v>63</v>
      </c>
      <c r="D30" s="31" t="s">
        <v>9</v>
      </c>
      <c r="E30" s="20">
        <v>1459.2389499999999</v>
      </c>
      <c r="F30" s="21">
        <v>1760.37033</v>
      </c>
      <c r="G30" s="20">
        <f t="shared" si="0"/>
        <v>2112.4443959999999</v>
      </c>
      <c r="H30" s="68"/>
    </row>
    <row r="31" spans="1:8" ht="30">
      <c r="A31" s="28">
        <v>27</v>
      </c>
      <c r="B31" s="29" t="s">
        <v>30</v>
      </c>
      <c r="C31" s="30" t="s">
        <v>48</v>
      </c>
      <c r="D31" s="31" t="s">
        <v>9</v>
      </c>
      <c r="E31" s="20">
        <v>18893.542809999999</v>
      </c>
      <c r="F31" s="21">
        <v>22792.418809999999</v>
      </c>
      <c r="G31" s="20">
        <f t="shared" si="0"/>
        <v>27350.902571999999</v>
      </c>
      <c r="H31" s="68"/>
    </row>
    <row r="32" spans="1:8">
      <c r="A32" s="28">
        <v>28</v>
      </c>
      <c r="B32" s="29" t="s">
        <v>31</v>
      </c>
      <c r="C32" s="30" t="s">
        <v>49</v>
      </c>
      <c r="D32" s="31" t="s">
        <v>9</v>
      </c>
      <c r="E32" s="20">
        <v>5669.9439000000002</v>
      </c>
      <c r="F32" s="21">
        <v>6839.9891700000007</v>
      </c>
      <c r="G32" s="20">
        <f t="shared" si="0"/>
        <v>8207.9870040000005</v>
      </c>
      <c r="H32" s="68"/>
    </row>
    <row r="33" spans="1:8" ht="30">
      <c r="A33" s="28">
        <v>29</v>
      </c>
      <c r="B33" s="29" t="s">
        <v>32</v>
      </c>
      <c r="C33" s="30" t="s">
        <v>50</v>
      </c>
      <c r="D33" s="31" t="s">
        <v>9</v>
      </c>
      <c r="E33" s="20">
        <v>6525.17</v>
      </c>
      <c r="F33" s="21">
        <v>7871.7077900000004</v>
      </c>
      <c r="G33" s="20">
        <f t="shared" si="0"/>
        <v>9446.0493480000005</v>
      </c>
      <c r="H33" s="68"/>
    </row>
    <row r="34" spans="1:8" ht="45">
      <c r="A34" s="32">
        <v>30</v>
      </c>
      <c r="B34" s="33" t="s">
        <v>64</v>
      </c>
      <c r="C34" s="34" t="s">
        <v>65</v>
      </c>
      <c r="D34" s="35" t="s">
        <v>9</v>
      </c>
      <c r="E34" s="36">
        <v>6541.5350799999997</v>
      </c>
      <c r="F34" s="37">
        <v>7891.4455600000001</v>
      </c>
      <c r="G34" s="20">
        <f t="shared" si="0"/>
        <v>9469.7346720000005</v>
      </c>
      <c r="H34" s="68"/>
    </row>
    <row r="35" spans="1:8">
      <c r="A35" s="53" t="s">
        <v>66</v>
      </c>
      <c r="B35" s="61"/>
      <c r="C35" s="61"/>
      <c r="D35" s="61"/>
      <c r="E35" s="61"/>
      <c r="F35" s="61"/>
      <c r="G35" s="61"/>
      <c r="H35" s="62"/>
    </row>
    <row r="36" spans="1:8" ht="25.5">
      <c r="A36" s="8">
        <v>31</v>
      </c>
      <c r="B36" s="38" t="s">
        <v>67</v>
      </c>
      <c r="C36" s="39" t="s">
        <v>68</v>
      </c>
      <c r="D36" s="40" t="s">
        <v>9</v>
      </c>
      <c r="E36" s="20">
        <v>251.27120000000002</v>
      </c>
      <c r="F36" s="21">
        <v>303.12486000000001</v>
      </c>
      <c r="G36" s="20">
        <f t="shared" si="0"/>
        <v>363.74983200000003</v>
      </c>
      <c r="H36" s="67" t="s">
        <v>208</v>
      </c>
    </row>
    <row r="37" spans="1:8" ht="38.25">
      <c r="A37" s="8">
        <v>32</v>
      </c>
      <c r="B37" s="38" t="s">
        <v>69</v>
      </c>
      <c r="C37" s="39" t="s">
        <v>70</v>
      </c>
      <c r="D37" s="40" t="s">
        <v>9</v>
      </c>
      <c r="E37" s="20">
        <v>681.10952999999995</v>
      </c>
      <c r="F37" s="21">
        <v>821.66146000000003</v>
      </c>
      <c r="G37" s="20">
        <f t="shared" si="0"/>
        <v>985.99375199999997</v>
      </c>
      <c r="H37" s="69"/>
    </row>
    <row r="38" spans="1:8" ht="25.5">
      <c r="A38" s="8">
        <v>33</v>
      </c>
      <c r="B38" s="41" t="s">
        <v>71</v>
      </c>
      <c r="C38" s="39" t="s">
        <v>72</v>
      </c>
      <c r="D38" s="40" t="s">
        <v>9</v>
      </c>
      <c r="E38" s="20">
        <v>284.92856</v>
      </c>
      <c r="F38" s="21">
        <v>343.72462999999999</v>
      </c>
      <c r="G38" s="20">
        <f t="shared" si="0"/>
        <v>412.46955599999995</v>
      </c>
      <c r="H38" s="69"/>
    </row>
    <row r="39" spans="1:8">
      <c r="A39" s="8">
        <v>34</v>
      </c>
      <c r="B39" s="38" t="s">
        <v>73</v>
      </c>
      <c r="C39" s="39" t="s">
        <v>74</v>
      </c>
      <c r="D39" s="40" t="s">
        <v>9</v>
      </c>
      <c r="E39" s="20">
        <v>2510.5099</v>
      </c>
      <c r="F39" s="21">
        <v>3028.5713100000003</v>
      </c>
      <c r="G39" s="20">
        <f t="shared" si="0"/>
        <v>3634.2855720000002</v>
      </c>
      <c r="H39" s="69"/>
    </row>
    <row r="40" spans="1:8">
      <c r="A40" s="8">
        <v>35</v>
      </c>
      <c r="B40" s="42" t="s">
        <v>75</v>
      </c>
      <c r="C40" s="43" t="s">
        <v>76</v>
      </c>
      <c r="D40" s="40" t="s">
        <v>9</v>
      </c>
      <c r="E40" s="20">
        <v>379.57249999999999</v>
      </c>
      <c r="F40" s="21">
        <v>457.89771999999999</v>
      </c>
      <c r="G40" s="20">
        <f t="shared" si="0"/>
        <v>549.47726399999999</v>
      </c>
      <c r="H40" s="69"/>
    </row>
    <row r="41" spans="1:8" ht="25.5">
      <c r="A41" s="8">
        <v>36</v>
      </c>
      <c r="B41" s="38" t="s">
        <v>77</v>
      </c>
      <c r="C41" s="39" t="s">
        <v>78</v>
      </c>
      <c r="D41" s="40" t="s">
        <v>9</v>
      </c>
      <c r="E41" s="20">
        <v>10231.837439999999</v>
      </c>
      <c r="F41" s="21">
        <v>12343.280460000002</v>
      </c>
      <c r="G41" s="20">
        <f t="shared" si="0"/>
        <v>14811.936552000001</v>
      </c>
      <c r="H41" s="69"/>
    </row>
    <row r="42" spans="1:8">
      <c r="A42" s="8">
        <v>37</v>
      </c>
      <c r="B42" s="38" t="s">
        <v>79</v>
      </c>
      <c r="C42" s="39" t="s">
        <v>80</v>
      </c>
      <c r="D42" s="40" t="s">
        <v>9</v>
      </c>
      <c r="E42" s="20">
        <v>135913.35702</v>
      </c>
      <c r="F42" s="21">
        <v>163960.43844</v>
      </c>
      <c r="G42" s="20">
        <f t="shared" si="0"/>
        <v>196752.526128</v>
      </c>
      <c r="H42" s="69"/>
    </row>
    <row r="43" spans="1:8" ht="25.5">
      <c r="A43" s="8">
        <v>38</v>
      </c>
      <c r="B43" s="38" t="s">
        <v>81</v>
      </c>
      <c r="C43" s="39" t="s">
        <v>82</v>
      </c>
      <c r="D43" s="40" t="s">
        <v>9</v>
      </c>
      <c r="E43" s="20">
        <v>31556.86953</v>
      </c>
      <c r="F43" s="21">
        <v>38068.942830000007</v>
      </c>
      <c r="G43" s="20">
        <f t="shared" si="0"/>
        <v>45682.73139600001</v>
      </c>
      <c r="H43" s="69"/>
    </row>
    <row r="44" spans="1:8" ht="25.5">
      <c r="A44" s="8">
        <v>39</v>
      </c>
      <c r="B44" s="38" t="s">
        <v>83</v>
      </c>
      <c r="C44" s="39" t="s">
        <v>84</v>
      </c>
      <c r="D44" s="40" t="s">
        <v>9</v>
      </c>
      <c r="E44" s="20">
        <v>1096.1822</v>
      </c>
      <c r="F44" s="21">
        <v>1322.39582</v>
      </c>
      <c r="G44" s="20">
        <f t="shared" si="0"/>
        <v>1586.8749839999998</v>
      </c>
      <c r="H44" s="70"/>
    </row>
    <row r="45" spans="1:8">
      <c r="A45" s="63" t="s">
        <v>85</v>
      </c>
      <c r="B45" s="64"/>
      <c r="C45" s="64"/>
      <c r="D45" s="64"/>
      <c r="E45" s="64"/>
      <c r="F45" s="56"/>
      <c r="G45" s="56"/>
      <c r="H45" s="65"/>
    </row>
    <row r="46" spans="1:8">
      <c r="A46" s="8">
        <v>40</v>
      </c>
      <c r="B46" s="12"/>
      <c r="C46" s="44" t="s">
        <v>86</v>
      </c>
      <c r="D46" s="45" t="s">
        <v>9</v>
      </c>
      <c r="E46" s="46"/>
      <c r="F46" s="20">
        <v>39.278510000000004</v>
      </c>
      <c r="G46" s="20">
        <f t="shared" si="0"/>
        <v>47.134212000000005</v>
      </c>
      <c r="H46" s="67" t="s">
        <v>209</v>
      </c>
    </row>
    <row r="47" spans="1:8">
      <c r="A47" s="8">
        <v>41</v>
      </c>
      <c r="B47" s="12"/>
      <c r="C47" s="44" t="s">
        <v>87</v>
      </c>
      <c r="D47" s="45" t="s">
        <v>9</v>
      </c>
      <c r="E47" s="46"/>
      <c r="F47" s="20">
        <v>51.946380000000005</v>
      </c>
      <c r="G47" s="20">
        <f t="shared" si="0"/>
        <v>62.335656</v>
      </c>
      <c r="H47" s="68"/>
    </row>
    <row r="48" spans="1:8">
      <c r="A48" s="8">
        <v>42</v>
      </c>
      <c r="B48" s="12"/>
      <c r="C48" s="44" t="s">
        <v>88</v>
      </c>
      <c r="D48" s="45" t="s">
        <v>9</v>
      </c>
      <c r="E48" s="46"/>
      <c r="F48" s="20">
        <v>64.614249999999998</v>
      </c>
      <c r="G48" s="20">
        <f t="shared" si="0"/>
        <v>77.537099999999995</v>
      </c>
      <c r="H48" s="68"/>
    </row>
    <row r="49" spans="1:8">
      <c r="A49" s="8">
        <v>43</v>
      </c>
      <c r="B49" s="12"/>
      <c r="C49" s="44" t="s">
        <v>89</v>
      </c>
      <c r="D49" s="45" t="s">
        <v>9</v>
      </c>
      <c r="E49" s="46"/>
      <c r="F49" s="20">
        <v>77.409610000000015</v>
      </c>
      <c r="G49" s="20">
        <f t="shared" si="0"/>
        <v>92.891532000000012</v>
      </c>
      <c r="H49" s="68"/>
    </row>
    <row r="50" spans="1:8">
      <c r="A50" s="8">
        <v>44</v>
      </c>
      <c r="B50" s="12"/>
      <c r="C50" s="44" t="s">
        <v>90</v>
      </c>
      <c r="D50" s="45" t="s">
        <v>9</v>
      </c>
      <c r="E50" s="46"/>
      <c r="F50" s="20">
        <v>90.077479999999994</v>
      </c>
      <c r="G50" s="20">
        <f t="shared" si="0"/>
        <v>108.09297599999999</v>
      </c>
      <c r="H50" s="68"/>
    </row>
    <row r="51" spans="1:8">
      <c r="A51" s="8">
        <v>45</v>
      </c>
      <c r="B51" s="12"/>
      <c r="C51" s="44" t="s">
        <v>91</v>
      </c>
      <c r="D51" s="45" t="s">
        <v>9</v>
      </c>
      <c r="E51" s="46"/>
      <c r="F51" s="20">
        <v>102.87284000000001</v>
      </c>
      <c r="G51" s="20">
        <f t="shared" si="0"/>
        <v>123.44740800000001</v>
      </c>
      <c r="H51" s="68"/>
    </row>
    <row r="52" spans="1:8">
      <c r="A52" s="8">
        <v>46</v>
      </c>
      <c r="B52" s="12"/>
      <c r="C52" s="44" t="s">
        <v>92</v>
      </c>
      <c r="D52" s="45" t="s">
        <v>9</v>
      </c>
      <c r="E52" s="46"/>
      <c r="F52" s="20">
        <v>115.54071</v>
      </c>
      <c r="G52" s="20">
        <f t="shared" si="0"/>
        <v>138.64885200000001</v>
      </c>
      <c r="H52" s="68"/>
    </row>
    <row r="53" spans="1:8">
      <c r="A53" s="8">
        <v>47</v>
      </c>
      <c r="B53" s="12"/>
      <c r="C53" s="44" t="s">
        <v>93</v>
      </c>
      <c r="D53" s="45" t="s">
        <v>9</v>
      </c>
      <c r="E53" s="46"/>
      <c r="F53" s="20">
        <v>128.20858000000001</v>
      </c>
      <c r="G53" s="20">
        <f t="shared" si="0"/>
        <v>153.85029600000001</v>
      </c>
      <c r="H53" s="68"/>
    </row>
    <row r="54" spans="1:8">
      <c r="A54" s="8">
        <v>48</v>
      </c>
      <c r="B54" s="12"/>
      <c r="C54" s="44" t="s">
        <v>94</v>
      </c>
      <c r="D54" s="45" t="s">
        <v>9</v>
      </c>
      <c r="E54" s="46"/>
      <c r="F54" s="20">
        <v>141.00394</v>
      </c>
      <c r="G54" s="20">
        <f t="shared" si="0"/>
        <v>169.20472799999999</v>
      </c>
      <c r="H54" s="68"/>
    </row>
    <row r="55" spans="1:8">
      <c r="A55" s="8">
        <v>49</v>
      </c>
      <c r="B55" s="12"/>
      <c r="C55" s="44" t="s">
        <v>95</v>
      </c>
      <c r="D55" s="45" t="s">
        <v>9</v>
      </c>
      <c r="E55" s="46"/>
      <c r="F55" s="20">
        <v>153.67181000000002</v>
      </c>
      <c r="G55" s="20">
        <f t="shared" si="0"/>
        <v>184.40617200000003</v>
      </c>
      <c r="H55" s="68"/>
    </row>
    <row r="56" spans="1:8">
      <c r="A56" s="8">
        <v>50</v>
      </c>
      <c r="B56" s="12"/>
      <c r="C56" s="44" t="s">
        <v>96</v>
      </c>
      <c r="D56" s="45" t="s">
        <v>9</v>
      </c>
      <c r="E56" s="46"/>
      <c r="F56" s="20">
        <v>159.04956999999999</v>
      </c>
      <c r="G56" s="20">
        <f t="shared" si="0"/>
        <v>190.85948399999998</v>
      </c>
      <c r="H56" s="68"/>
    </row>
    <row r="57" spans="1:8">
      <c r="A57" s="8">
        <v>51</v>
      </c>
      <c r="B57" s="12"/>
      <c r="C57" s="44" t="s">
        <v>97</v>
      </c>
      <c r="D57" s="45" t="s">
        <v>9</v>
      </c>
      <c r="E57" s="46"/>
      <c r="F57" s="20">
        <v>164.28825000000001</v>
      </c>
      <c r="G57" s="20">
        <f t="shared" si="0"/>
        <v>197.14590000000001</v>
      </c>
      <c r="H57" s="68"/>
    </row>
    <row r="58" spans="1:8">
      <c r="A58" s="8">
        <v>52</v>
      </c>
      <c r="B58" s="12"/>
      <c r="C58" s="44" t="s">
        <v>98</v>
      </c>
      <c r="D58" s="45" t="s">
        <v>9</v>
      </c>
      <c r="E58" s="46"/>
      <c r="F58" s="20">
        <v>169.53852000000001</v>
      </c>
      <c r="G58" s="20">
        <f t="shared" si="0"/>
        <v>203.446224</v>
      </c>
      <c r="H58" s="68"/>
    </row>
    <row r="59" spans="1:8">
      <c r="A59" s="8">
        <v>53</v>
      </c>
      <c r="B59" s="12"/>
      <c r="C59" s="44" t="s">
        <v>99</v>
      </c>
      <c r="D59" s="45" t="s">
        <v>9</v>
      </c>
      <c r="E59" s="46"/>
      <c r="F59" s="20">
        <v>174.91628</v>
      </c>
      <c r="G59" s="20">
        <f t="shared" si="0"/>
        <v>209.89953599999998</v>
      </c>
      <c r="H59" s="68"/>
    </row>
    <row r="60" spans="1:8">
      <c r="A60" s="8">
        <v>54</v>
      </c>
      <c r="B60" s="12"/>
      <c r="C60" s="44" t="s">
        <v>100</v>
      </c>
      <c r="D60" s="45" t="s">
        <v>9</v>
      </c>
      <c r="E60" s="46"/>
      <c r="F60" s="20">
        <v>180.15495999999999</v>
      </c>
      <c r="G60" s="20">
        <f t="shared" si="0"/>
        <v>216.18595199999999</v>
      </c>
      <c r="H60" s="68"/>
    </row>
    <row r="61" spans="1:8">
      <c r="A61" s="8">
        <v>55</v>
      </c>
      <c r="B61" s="12"/>
      <c r="C61" s="44" t="s">
        <v>101</v>
      </c>
      <c r="D61" s="45" t="s">
        <v>9</v>
      </c>
      <c r="E61" s="46"/>
      <c r="F61" s="20">
        <v>185.53272000000001</v>
      </c>
      <c r="G61" s="20">
        <f t="shared" si="0"/>
        <v>222.639264</v>
      </c>
      <c r="H61" s="68"/>
    </row>
    <row r="62" spans="1:8">
      <c r="A62" s="8">
        <v>56</v>
      </c>
      <c r="B62" s="12"/>
      <c r="C62" s="44" t="s">
        <v>102</v>
      </c>
      <c r="D62" s="45" t="s">
        <v>9</v>
      </c>
      <c r="E62" s="46"/>
      <c r="F62" s="20">
        <v>190.78299000000001</v>
      </c>
      <c r="G62" s="20">
        <f t="shared" si="0"/>
        <v>228.93958800000001</v>
      </c>
      <c r="H62" s="68"/>
    </row>
    <row r="63" spans="1:8">
      <c r="A63" s="8">
        <v>57</v>
      </c>
      <c r="B63" s="12"/>
      <c r="C63" s="44" t="s">
        <v>103</v>
      </c>
      <c r="D63" s="45" t="s">
        <v>9</v>
      </c>
      <c r="E63" s="46"/>
      <c r="F63" s="20">
        <v>196.14916000000002</v>
      </c>
      <c r="G63" s="20">
        <f t="shared" si="0"/>
        <v>235.37899200000001</v>
      </c>
      <c r="H63" s="68"/>
    </row>
    <row r="64" spans="1:8">
      <c r="A64" s="8">
        <v>58</v>
      </c>
      <c r="B64" s="12"/>
      <c r="C64" s="44" t="s">
        <v>104</v>
      </c>
      <c r="D64" s="45" t="s">
        <v>9</v>
      </c>
      <c r="E64" s="46"/>
      <c r="F64" s="20">
        <v>201.39943000000002</v>
      </c>
      <c r="G64" s="20">
        <f t="shared" si="0"/>
        <v>241.67931600000003</v>
      </c>
      <c r="H64" s="68"/>
    </row>
    <row r="65" spans="1:8">
      <c r="A65" s="8">
        <v>59</v>
      </c>
      <c r="B65" s="12"/>
      <c r="C65" s="44" t="s">
        <v>105</v>
      </c>
      <c r="D65" s="45" t="s">
        <v>9</v>
      </c>
      <c r="E65" s="46"/>
      <c r="F65" s="20">
        <v>206.64970000000002</v>
      </c>
      <c r="G65" s="20">
        <f t="shared" si="0"/>
        <v>247.97964000000002</v>
      </c>
      <c r="H65" s="68"/>
    </row>
    <row r="66" spans="1:8">
      <c r="A66" s="8">
        <v>60</v>
      </c>
      <c r="B66" s="12"/>
      <c r="C66" s="44" t="s">
        <v>106</v>
      </c>
      <c r="D66" s="45" t="s">
        <v>9</v>
      </c>
      <c r="E66" s="46"/>
      <c r="F66" s="20">
        <v>212.01587000000001</v>
      </c>
      <c r="G66" s="20">
        <f t="shared" si="0"/>
        <v>254.41904399999999</v>
      </c>
      <c r="H66" s="68"/>
    </row>
    <row r="67" spans="1:8">
      <c r="A67" s="8">
        <v>61</v>
      </c>
      <c r="B67" s="12"/>
      <c r="C67" s="44" t="s">
        <v>107</v>
      </c>
      <c r="D67" s="45" t="s">
        <v>9</v>
      </c>
      <c r="E67" s="46"/>
      <c r="F67" s="20">
        <v>217.26614000000001</v>
      </c>
      <c r="G67" s="20">
        <f t="shared" si="0"/>
        <v>260.71936799999997</v>
      </c>
      <c r="H67" s="68"/>
    </row>
    <row r="68" spans="1:8">
      <c r="A68" s="8">
        <v>62</v>
      </c>
      <c r="B68" s="12"/>
      <c r="C68" s="44" t="s">
        <v>108</v>
      </c>
      <c r="D68" s="45" t="s">
        <v>9</v>
      </c>
      <c r="E68" s="46"/>
      <c r="F68" s="20">
        <v>222.6439</v>
      </c>
      <c r="G68" s="20">
        <f t="shared" si="0"/>
        <v>267.17268000000001</v>
      </c>
      <c r="H68" s="68"/>
    </row>
    <row r="69" spans="1:8">
      <c r="A69" s="8">
        <v>63</v>
      </c>
      <c r="B69" s="12"/>
      <c r="C69" s="44" t="s">
        <v>109</v>
      </c>
      <c r="D69" s="45" t="s">
        <v>9</v>
      </c>
      <c r="E69" s="46"/>
      <c r="F69" s="20">
        <v>227.88258000000002</v>
      </c>
      <c r="G69" s="20">
        <f t="shared" si="0"/>
        <v>273.45909599999999</v>
      </c>
      <c r="H69" s="68"/>
    </row>
    <row r="70" spans="1:8">
      <c r="A70" s="8">
        <v>64</v>
      </c>
      <c r="B70" s="12"/>
      <c r="C70" s="44" t="s">
        <v>110</v>
      </c>
      <c r="D70" s="45" t="s">
        <v>9</v>
      </c>
      <c r="E70" s="46"/>
      <c r="F70" s="20">
        <v>233.13285000000002</v>
      </c>
      <c r="G70" s="20">
        <f t="shared" si="0"/>
        <v>279.75942000000003</v>
      </c>
      <c r="H70" s="68"/>
    </row>
    <row r="71" spans="1:8">
      <c r="A71" s="8">
        <v>65</v>
      </c>
      <c r="B71" s="12"/>
      <c r="C71" s="44" t="s">
        <v>111</v>
      </c>
      <c r="D71" s="45" t="s">
        <v>9</v>
      </c>
      <c r="E71" s="46"/>
      <c r="F71" s="20">
        <v>238.51060999999999</v>
      </c>
      <c r="G71" s="20">
        <f t="shared" ref="G71:G134" si="1">F71*1.2</f>
        <v>286.21273199999996</v>
      </c>
      <c r="H71" s="68"/>
    </row>
    <row r="72" spans="1:8">
      <c r="A72" s="8">
        <v>66</v>
      </c>
      <c r="B72" s="12"/>
      <c r="C72" s="44" t="s">
        <v>112</v>
      </c>
      <c r="D72" s="45" t="s">
        <v>9</v>
      </c>
      <c r="E72" s="46"/>
      <c r="F72" s="20">
        <v>243.74929</v>
      </c>
      <c r="G72" s="20">
        <f t="shared" si="1"/>
        <v>292.49914799999999</v>
      </c>
      <c r="H72" s="68"/>
    </row>
    <row r="73" spans="1:8">
      <c r="A73" s="8">
        <v>67</v>
      </c>
      <c r="B73" s="12"/>
      <c r="C73" s="44" t="s">
        <v>113</v>
      </c>
      <c r="D73" s="45" t="s">
        <v>9</v>
      </c>
      <c r="E73" s="46"/>
      <c r="F73" s="20">
        <v>249.12705</v>
      </c>
      <c r="G73" s="20">
        <f t="shared" si="1"/>
        <v>298.95245999999997</v>
      </c>
      <c r="H73" s="68"/>
    </row>
    <row r="74" spans="1:8">
      <c r="A74" s="8">
        <v>68</v>
      </c>
      <c r="B74" s="12"/>
      <c r="C74" s="44" t="s">
        <v>114</v>
      </c>
      <c r="D74" s="45" t="s">
        <v>9</v>
      </c>
      <c r="E74" s="46"/>
      <c r="F74" s="20">
        <v>254.37732</v>
      </c>
      <c r="G74" s="20">
        <f t="shared" si="1"/>
        <v>305.25278399999996</v>
      </c>
      <c r="H74" s="68"/>
    </row>
    <row r="75" spans="1:8">
      <c r="A75" s="8">
        <v>69</v>
      </c>
      <c r="B75" s="12"/>
      <c r="C75" s="44" t="s">
        <v>115</v>
      </c>
      <c r="D75" s="45" t="s">
        <v>9</v>
      </c>
      <c r="E75" s="46"/>
      <c r="F75" s="20">
        <v>259.74349000000001</v>
      </c>
      <c r="G75" s="20">
        <f t="shared" si="1"/>
        <v>311.69218799999999</v>
      </c>
      <c r="H75" s="68"/>
    </row>
    <row r="76" spans="1:8">
      <c r="A76" s="8">
        <v>70</v>
      </c>
      <c r="B76" s="12"/>
      <c r="C76" s="44" t="s">
        <v>116</v>
      </c>
      <c r="D76" s="45" t="s">
        <v>9</v>
      </c>
      <c r="E76" s="46"/>
      <c r="F76" s="20">
        <v>264.99376000000001</v>
      </c>
      <c r="G76" s="20">
        <f t="shared" si="1"/>
        <v>317.99251199999998</v>
      </c>
      <c r="H76" s="68"/>
    </row>
    <row r="77" spans="1:8">
      <c r="A77" s="8">
        <v>71</v>
      </c>
      <c r="B77" s="12"/>
      <c r="C77" s="44" t="s">
        <v>117</v>
      </c>
      <c r="D77" s="45" t="s">
        <v>9</v>
      </c>
      <c r="E77" s="46"/>
      <c r="F77" s="20">
        <v>270.23244</v>
      </c>
      <c r="G77" s="20">
        <f t="shared" si="1"/>
        <v>324.27892800000001</v>
      </c>
      <c r="H77" s="68"/>
    </row>
    <row r="78" spans="1:8">
      <c r="A78" s="8">
        <v>72</v>
      </c>
      <c r="B78" s="12"/>
      <c r="C78" s="44" t="s">
        <v>118</v>
      </c>
      <c r="D78" s="45" t="s">
        <v>9</v>
      </c>
      <c r="E78" s="46"/>
      <c r="F78" s="20">
        <v>275.61020000000002</v>
      </c>
      <c r="G78" s="20">
        <f t="shared" si="1"/>
        <v>330.73223999999999</v>
      </c>
      <c r="H78" s="68"/>
    </row>
    <row r="79" spans="1:8">
      <c r="A79" s="8">
        <v>73</v>
      </c>
      <c r="B79" s="12"/>
      <c r="C79" s="44" t="s">
        <v>119</v>
      </c>
      <c r="D79" s="45" t="s">
        <v>9</v>
      </c>
      <c r="E79" s="46"/>
      <c r="F79" s="20">
        <v>280.86047000000002</v>
      </c>
      <c r="G79" s="20">
        <f t="shared" si="1"/>
        <v>337.03256400000004</v>
      </c>
      <c r="H79" s="68"/>
    </row>
    <row r="80" spans="1:8">
      <c r="A80" s="8">
        <v>74</v>
      </c>
      <c r="B80" s="12"/>
      <c r="C80" s="44" t="s">
        <v>120</v>
      </c>
      <c r="D80" s="45" t="s">
        <v>9</v>
      </c>
      <c r="E80" s="46"/>
      <c r="F80" s="20">
        <v>286.22664000000003</v>
      </c>
      <c r="G80" s="20">
        <f t="shared" si="1"/>
        <v>343.471968</v>
      </c>
      <c r="H80" s="68"/>
    </row>
    <row r="81" spans="1:8">
      <c r="A81" s="8">
        <v>75</v>
      </c>
      <c r="B81" s="12"/>
      <c r="C81" s="44" t="s">
        <v>121</v>
      </c>
      <c r="D81" s="45" t="s">
        <v>9</v>
      </c>
      <c r="E81" s="46"/>
      <c r="F81" s="20">
        <v>291.47691000000003</v>
      </c>
      <c r="G81" s="20">
        <f t="shared" si="1"/>
        <v>349.77229200000005</v>
      </c>
      <c r="H81" s="68"/>
    </row>
    <row r="82" spans="1:8">
      <c r="A82" s="8">
        <v>76</v>
      </c>
      <c r="B82" s="12"/>
      <c r="C82" s="44" t="s">
        <v>122</v>
      </c>
      <c r="D82" s="45" t="s">
        <v>9</v>
      </c>
      <c r="E82" s="46"/>
      <c r="F82" s="20">
        <v>296.72717999999998</v>
      </c>
      <c r="G82" s="20">
        <f t="shared" si="1"/>
        <v>356.07261599999998</v>
      </c>
      <c r="H82" s="68"/>
    </row>
    <row r="83" spans="1:8">
      <c r="A83" s="8">
        <v>77</v>
      </c>
      <c r="B83" s="12"/>
      <c r="C83" s="44" t="s">
        <v>123</v>
      </c>
      <c r="D83" s="45" t="s">
        <v>9</v>
      </c>
      <c r="E83" s="46"/>
      <c r="F83" s="20">
        <v>302.09334999999999</v>
      </c>
      <c r="G83" s="20">
        <f t="shared" si="1"/>
        <v>362.51201999999995</v>
      </c>
      <c r="H83" s="68"/>
    </row>
    <row r="84" spans="1:8">
      <c r="A84" s="8">
        <v>78</v>
      </c>
      <c r="B84" s="12"/>
      <c r="C84" s="44" t="s">
        <v>124</v>
      </c>
      <c r="D84" s="45" t="s">
        <v>9</v>
      </c>
      <c r="E84" s="46"/>
      <c r="F84" s="20">
        <v>307.34362000000004</v>
      </c>
      <c r="G84" s="20">
        <f t="shared" si="1"/>
        <v>368.81234400000005</v>
      </c>
      <c r="H84" s="68"/>
    </row>
    <row r="85" spans="1:8">
      <c r="A85" s="8">
        <v>79</v>
      </c>
      <c r="B85" s="12"/>
      <c r="C85" s="44" t="s">
        <v>125</v>
      </c>
      <c r="D85" s="45" t="s">
        <v>9</v>
      </c>
      <c r="E85" s="46"/>
      <c r="F85" s="20">
        <v>312.72138000000001</v>
      </c>
      <c r="G85" s="20">
        <f t="shared" si="1"/>
        <v>375.26565599999998</v>
      </c>
      <c r="H85" s="68"/>
    </row>
    <row r="86" spans="1:8">
      <c r="A86" s="8">
        <v>80</v>
      </c>
      <c r="B86" s="12"/>
      <c r="C86" s="44" t="s">
        <v>126</v>
      </c>
      <c r="D86" s="45" t="s">
        <v>9</v>
      </c>
      <c r="E86" s="46"/>
      <c r="F86" s="20">
        <v>317.96006</v>
      </c>
      <c r="G86" s="20">
        <f t="shared" si="1"/>
        <v>381.55207200000001</v>
      </c>
      <c r="H86" s="68"/>
    </row>
    <row r="87" spans="1:8">
      <c r="A87" s="8">
        <v>81</v>
      </c>
      <c r="B87" s="12"/>
      <c r="C87" s="44" t="s">
        <v>127</v>
      </c>
      <c r="D87" s="45" t="s">
        <v>9</v>
      </c>
      <c r="E87" s="46"/>
      <c r="F87" s="20">
        <v>323.33782000000002</v>
      </c>
      <c r="G87" s="20">
        <f t="shared" si="1"/>
        <v>388.00538399999999</v>
      </c>
      <c r="H87" s="68"/>
    </row>
    <row r="88" spans="1:8">
      <c r="A88" s="8">
        <v>82</v>
      </c>
      <c r="B88" s="12"/>
      <c r="C88" s="44" t="s">
        <v>128</v>
      </c>
      <c r="D88" s="45" t="s">
        <v>9</v>
      </c>
      <c r="E88" s="46"/>
      <c r="F88" s="20">
        <v>328.58809000000002</v>
      </c>
      <c r="G88" s="20">
        <f t="shared" si="1"/>
        <v>394.30570800000004</v>
      </c>
      <c r="H88" s="68"/>
    </row>
    <row r="89" spans="1:8">
      <c r="A89" s="8">
        <v>83</v>
      </c>
      <c r="B89" s="12"/>
      <c r="C89" s="44" t="s">
        <v>129</v>
      </c>
      <c r="D89" s="45" t="s">
        <v>9</v>
      </c>
      <c r="E89" s="46"/>
      <c r="F89" s="20">
        <v>333.82676999999995</v>
      </c>
      <c r="G89" s="20">
        <f t="shared" si="1"/>
        <v>400.59212399999996</v>
      </c>
      <c r="H89" s="68"/>
    </row>
    <row r="90" spans="1:8">
      <c r="A90" s="8">
        <v>84</v>
      </c>
      <c r="B90" s="12"/>
      <c r="C90" s="44" t="s">
        <v>130</v>
      </c>
      <c r="D90" s="45" t="s">
        <v>9</v>
      </c>
      <c r="E90" s="46"/>
      <c r="F90" s="20">
        <v>339.20453000000003</v>
      </c>
      <c r="G90" s="20">
        <f t="shared" si="1"/>
        <v>407.04543600000005</v>
      </c>
      <c r="H90" s="68"/>
    </row>
    <row r="91" spans="1:8">
      <c r="A91" s="8">
        <v>85</v>
      </c>
      <c r="B91" s="12"/>
      <c r="C91" s="44" t="s">
        <v>131</v>
      </c>
      <c r="D91" s="45" t="s">
        <v>9</v>
      </c>
      <c r="E91" s="46"/>
      <c r="F91" s="20">
        <v>344.45479999999998</v>
      </c>
      <c r="G91" s="20">
        <f t="shared" si="1"/>
        <v>413.34575999999998</v>
      </c>
      <c r="H91" s="68"/>
    </row>
    <row r="92" spans="1:8">
      <c r="A92" s="8">
        <v>86</v>
      </c>
      <c r="B92" s="12"/>
      <c r="C92" s="44" t="s">
        <v>132</v>
      </c>
      <c r="D92" s="45" t="s">
        <v>9</v>
      </c>
      <c r="E92" s="46"/>
      <c r="F92" s="20">
        <v>349.82096999999999</v>
      </c>
      <c r="G92" s="20">
        <f t="shared" si="1"/>
        <v>419.78516399999995</v>
      </c>
      <c r="H92" s="68"/>
    </row>
    <row r="93" spans="1:8">
      <c r="A93" s="8">
        <v>87</v>
      </c>
      <c r="B93" s="12"/>
      <c r="C93" s="44" t="s">
        <v>133</v>
      </c>
      <c r="D93" s="45" t="s">
        <v>9</v>
      </c>
      <c r="E93" s="46"/>
      <c r="F93" s="20">
        <v>355.07124000000005</v>
      </c>
      <c r="G93" s="20">
        <f t="shared" si="1"/>
        <v>426.08548800000005</v>
      </c>
      <c r="H93" s="68"/>
    </row>
    <row r="94" spans="1:8">
      <c r="A94" s="8">
        <v>88</v>
      </c>
      <c r="B94" s="12"/>
      <c r="C94" s="44" t="s">
        <v>134</v>
      </c>
      <c r="D94" s="45" t="s">
        <v>9</v>
      </c>
      <c r="E94" s="46"/>
      <c r="F94" s="20">
        <v>360.32150999999999</v>
      </c>
      <c r="G94" s="20">
        <f t="shared" si="1"/>
        <v>432.38581199999999</v>
      </c>
      <c r="H94" s="68"/>
    </row>
    <row r="95" spans="1:8">
      <c r="A95" s="8">
        <v>89</v>
      </c>
      <c r="B95" s="12"/>
      <c r="C95" s="44" t="s">
        <v>135</v>
      </c>
      <c r="D95" s="45" t="s">
        <v>9</v>
      </c>
      <c r="E95" s="46"/>
      <c r="F95" s="20">
        <v>365.68768</v>
      </c>
      <c r="G95" s="20">
        <f t="shared" si="1"/>
        <v>438.82521600000001</v>
      </c>
      <c r="H95" s="68"/>
    </row>
    <row r="96" spans="1:8">
      <c r="A96" s="8">
        <v>90</v>
      </c>
      <c r="B96" s="12"/>
      <c r="C96" s="44" t="s">
        <v>136</v>
      </c>
      <c r="D96" s="45" t="s">
        <v>9</v>
      </c>
      <c r="E96" s="46"/>
      <c r="F96" s="20">
        <v>370.93795</v>
      </c>
      <c r="G96" s="20">
        <f t="shared" si="1"/>
        <v>445.12554</v>
      </c>
      <c r="H96" s="68"/>
    </row>
    <row r="97" spans="1:8">
      <c r="A97" s="8">
        <v>91</v>
      </c>
      <c r="B97" s="12"/>
      <c r="C97" s="44" t="s">
        <v>137</v>
      </c>
      <c r="D97" s="45" t="s">
        <v>9</v>
      </c>
      <c r="E97" s="46"/>
      <c r="F97" s="20">
        <v>376.31571000000002</v>
      </c>
      <c r="G97" s="20">
        <f t="shared" si="1"/>
        <v>451.57885200000004</v>
      </c>
      <c r="H97" s="68"/>
    </row>
    <row r="98" spans="1:8">
      <c r="A98" s="8">
        <v>92</v>
      </c>
      <c r="B98" s="12"/>
      <c r="C98" s="44" t="s">
        <v>138</v>
      </c>
      <c r="D98" s="45" t="s">
        <v>9</v>
      </c>
      <c r="E98" s="46"/>
      <c r="F98" s="20">
        <v>381.55439000000001</v>
      </c>
      <c r="G98" s="20">
        <f t="shared" si="1"/>
        <v>457.86526800000001</v>
      </c>
      <c r="H98" s="68"/>
    </row>
    <row r="99" spans="1:8">
      <c r="A99" s="8">
        <v>93</v>
      </c>
      <c r="B99" s="12"/>
      <c r="C99" s="44" t="s">
        <v>139</v>
      </c>
      <c r="D99" s="45" t="s">
        <v>9</v>
      </c>
      <c r="E99" s="46"/>
      <c r="F99" s="20">
        <v>386.93215000000004</v>
      </c>
      <c r="G99" s="20">
        <f t="shared" si="1"/>
        <v>464.31858</v>
      </c>
      <c r="H99" s="68"/>
    </row>
    <row r="100" spans="1:8">
      <c r="A100" s="8">
        <v>94</v>
      </c>
      <c r="B100" s="12"/>
      <c r="C100" s="44" t="s">
        <v>140</v>
      </c>
      <c r="D100" s="45" t="s">
        <v>9</v>
      </c>
      <c r="E100" s="46"/>
      <c r="F100" s="20">
        <v>392.18241999999998</v>
      </c>
      <c r="G100" s="20">
        <f t="shared" si="1"/>
        <v>470.61890399999993</v>
      </c>
      <c r="H100" s="68"/>
    </row>
    <row r="101" spans="1:8">
      <c r="A101" s="8">
        <v>95</v>
      </c>
      <c r="B101" s="12"/>
      <c r="C101" s="44" t="s">
        <v>141</v>
      </c>
      <c r="D101" s="45" t="s">
        <v>9</v>
      </c>
      <c r="E101" s="46"/>
      <c r="F101" s="20">
        <v>397.42109999999997</v>
      </c>
      <c r="G101" s="20">
        <f t="shared" si="1"/>
        <v>476.90531999999996</v>
      </c>
      <c r="H101" s="68"/>
    </row>
    <row r="102" spans="1:8">
      <c r="A102" s="8">
        <v>96</v>
      </c>
      <c r="B102" s="12"/>
      <c r="C102" s="44" t="s">
        <v>142</v>
      </c>
      <c r="D102" s="45" t="s">
        <v>9</v>
      </c>
      <c r="E102" s="46"/>
      <c r="F102" s="20">
        <v>402.79886000000005</v>
      </c>
      <c r="G102" s="20">
        <f t="shared" si="1"/>
        <v>483.35863200000006</v>
      </c>
      <c r="H102" s="68"/>
    </row>
    <row r="103" spans="1:8">
      <c r="A103" s="8">
        <v>97</v>
      </c>
      <c r="B103" s="12"/>
      <c r="C103" s="44" t="s">
        <v>143</v>
      </c>
      <c r="D103" s="45" t="s">
        <v>9</v>
      </c>
      <c r="E103" s="46"/>
      <c r="F103" s="20">
        <v>408.04912999999999</v>
      </c>
      <c r="G103" s="20">
        <f t="shared" si="1"/>
        <v>489.65895599999999</v>
      </c>
      <c r="H103" s="68"/>
    </row>
    <row r="104" spans="1:8">
      <c r="A104" s="8">
        <v>98</v>
      </c>
      <c r="B104" s="12"/>
      <c r="C104" s="44" t="s">
        <v>144</v>
      </c>
      <c r="D104" s="45" t="s">
        <v>9</v>
      </c>
      <c r="E104" s="46"/>
      <c r="F104" s="20">
        <v>413.4153</v>
      </c>
      <c r="G104" s="20">
        <f t="shared" si="1"/>
        <v>496.09835999999996</v>
      </c>
      <c r="H104" s="68"/>
    </row>
    <row r="105" spans="1:8">
      <c r="A105" s="8">
        <v>99</v>
      </c>
      <c r="B105" s="12"/>
      <c r="C105" s="44" t="s">
        <v>145</v>
      </c>
      <c r="D105" s="45" t="s">
        <v>9</v>
      </c>
      <c r="E105" s="46"/>
      <c r="F105" s="20">
        <v>418.66557000000006</v>
      </c>
      <c r="G105" s="20">
        <f t="shared" si="1"/>
        <v>502.39868400000006</v>
      </c>
      <c r="H105" s="68"/>
    </row>
    <row r="106" spans="1:8">
      <c r="A106" s="8">
        <v>100</v>
      </c>
      <c r="B106" s="12"/>
      <c r="C106" s="44" t="s">
        <v>146</v>
      </c>
      <c r="D106" s="45" t="s">
        <v>9</v>
      </c>
      <c r="E106" s="46"/>
      <c r="F106" s="20">
        <v>424.04333000000003</v>
      </c>
      <c r="G106" s="20">
        <f t="shared" si="1"/>
        <v>508.85199599999999</v>
      </c>
      <c r="H106" s="68"/>
    </row>
    <row r="107" spans="1:8">
      <c r="A107" s="8">
        <v>101</v>
      </c>
      <c r="B107" s="12"/>
      <c r="C107" s="44" t="s">
        <v>147</v>
      </c>
      <c r="D107" s="45" t="s">
        <v>9</v>
      </c>
      <c r="E107" s="46"/>
      <c r="F107" s="20">
        <v>429.28201000000001</v>
      </c>
      <c r="G107" s="20">
        <f t="shared" si="1"/>
        <v>515.13841200000002</v>
      </c>
      <c r="H107" s="68"/>
    </row>
    <row r="108" spans="1:8">
      <c r="A108" s="8">
        <v>102</v>
      </c>
      <c r="B108" s="12"/>
      <c r="C108" s="44" t="s">
        <v>148</v>
      </c>
      <c r="D108" s="45" t="s">
        <v>9</v>
      </c>
      <c r="E108" s="46"/>
      <c r="F108" s="20">
        <v>434.53228000000001</v>
      </c>
      <c r="G108" s="20">
        <f t="shared" si="1"/>
        <v>521.43873599999995</v>
      </c>
      <c r="H108" s="68"/>
    </row>
    <row r="109" spans="1:8">
      <c r="A109" s="8">
        <v>103</v>
      </c>
      <c r="B109" s="12"/>
      <c r="C109" s="44" t="s">
        <v>149</v>
      </c>
      <c r="D109" s="45" t="s">
        <v>9</v>
      </c>
      <c r="E109" s="46"/>
      <c r="F109" s="20">
        <v>439.91004000000004</v>
      </c>
      <c r="G109" s="20">
        <f t="shared" si="1"/>
        <v>527.89204800000005</v>
      </c>
      <c r="H109" s="68"/>
    </row>
    <row r="110" spans="1:8">
      <c r="A110" s="8">
        <v>104</v>
      </c>
      <c r="B110" s="12"/>
      <c r="C110" s="44" t="s">
        <v>150</v>
      </c>
      <c r="D110" s="45" t="s">
        <v>9</v>
      </c>
      <c r="E110" s="46"/>
      <c r="F110" s="20">
        <v>445.14871999999997</v>
      </c>
      <c r="G110" s="20">
        <f t="shared" si="1"/>
        <v>534.17846399999996</v>
      </c>
      <c r="H110" s="68"/>
    </row>
    <row r="111" spans="1:8">
      <c r="A111" s="8">
        <v>105</v>
      </c>
      <c r="B111" s="12"/>
      <c r="C111" s="44" t="s">
        <v>151</v>
      </c>
      <c r="D111" s="45" t="s">
        <v>9</v>
      </c>
      <c r="E111" s="46"/>
      <c r="F111" s="20">
        <v>450.52648000000005</v>
      </c>
      <c r="G111" s="20">
        <f t="shared" si="1"/>
        <v>540.63177600000006</v>
      </c>
      <c r="H111" s="68"/>
    </row>
    <row r="112" spans="1:8">
      <c r="A112" s="8">
        <v>106</v>
      </c>
      <c r="B112" s="12"/>
      <c r="C112" s="44" t="s">
        <v>152</v>
      </c>
      <c r="D112" s="45" t="s">
        <v>9</v>
      </c>
      <c r="E112" s="46"/>
      <c r="F112" s="20">
        <v>455.76516000000004</v>
      </c>
      <c r="G112" s="20">
        <f t="shared" si="1"/>
        <v>546.91819199999998</v>
      </c>
      <c r="H112" s="68"/>
    </row>
    <row r="113" spans="1:8">
      <c r="A113" s="8">
        <v>107</v>
      </c>
      <c r="B113" s="12"/>
      <c r="C113" s="44" t="s">
        <v>153</v>
      </c>
      <c r="D113" s="45" t="s">
        <v>9</v>
      </c>
      <c r="E113" s="46"/>
      <c r="F113" s="20">
        <v>461.01542999999998</v>
      </c>
      <c r="G113" s="20">
        <f t="shared" si="1"/>
        <v>553.21851599999991</v>
      </c>
      <c r="H113" s="68"/>
    </row>
    <row r="114" spans="1:8">
      <c r="A114" s="8">
        <v>108</v>
      </c>
      <c r="B114" s="12"/>
      <c r="C114" s="44" t="s">
        <v>154</v>
      </c>
      <c r="D114" s="45" t="s">
        <v>9</v>
      </c>
      <c r="E114" s="46"/>
      <c r="F114" s="20">
        <v>466.39319000000006</v>
      </c>
      <c r="G114" s="20">
        <f t="shared" si="1"/>
        <v>559.671828</v>
      </c>
      <c r="H114" s="68"/>
    </row>
    <row r="115" spans="1:8">
      <c r="A115" s="8">
        <v>109</v>
      </c>
      <c r="B115" s="12"/>
      <c r="C115" s="44" t="s">
        <v>155</v>
      </c>
      <c r="D115" s="45" t="s">
        <v>9</v>
      </c>
      <c r="E115" s="46"/>
      <c r="F115" s="20">
        <v>471.63186999999999</v>
      </c>
      <c r="G115" s="20">
        <f t="shared" si="1"/>
        <v>565.95824399999992</v>
      </c>
      <c r="H115" s="68"/>
    </row>
    <row r="116" spans="1:8">
      <c r="A116" s="8">
        <v>110</v>
      </c>
      <c r="B116" s="12"/>
      <c r="C116" s="44" t="s">
        <v>156</v>
      </c>
      <c r="D116" s="45" t="s">
        <v>9</v>
      </c>
      <c r="E116" s="46"/>
      <c r="F116" s="20">
        <v>477.00963000000002</v>
      </c>
      <c r="G116" s="20">
        <f t="shared" si="1"/>
        <v>572.41155600000002</v>
      </c>
      <c r="H116" s="68"/>
    </row>
    <row r="117" spans="1:8">
      <c r="A117" s="8">
        <v>111</v>
      </c>
      <c r="B117" s="12"/>
      <c r="C117" s="44" t="s">
        <v>157</v>
      </c>
      <c r="D117" s="45" t="s">
        <v>9</v>
      </c>
      <c r="E117" s="46"/>
      <c r="F117" s="20">
        <v>482.25990000000002</v>
      </c>
      <c r="G117" s="20">
        <f t="shared" si="1"/>
        <v>578.71187999999995</v>
      </c>
      <c r="H117" s="68"/>
    </row>
    <row r="118" spans="1:8">
      <c r="A118" s="8">
        <v>112</v>
      </c>
      <c r="B118" s="12"/>
      <c r="C118" s="44" t="s">
        <v>158</v>
      </c>
      <c r="D118" s="45" t="s">
        <v>9</v>
      </c>
      <c r="E118" s="46"/>
      <c r="F118" s="20">
        <v>487.62607000000003</v>
      </c>
      <c r="G118" s="20">
        <f t="shared" si="1"/>
        <v>585.15128400000003</v>
      </c>
      <c r="H118" s="68"/>
    </row>
    <row r="119" spans="1:8">
      <c r="A119" s="8">
        <v>113</v>
      </c>
      <c r="B119" s="12"/>
      <c r="C119" s="44" t="s">
        <v>159</v>
      </c>
      <c r="D119" s="45" t="s">
        <v>9</v>
      </c>
      <c r="E119" s="46"/>
      <c r="F119" s="20">
        <v>492.87634000000003</v>
      </c>
      <c r="G119" s="20">
        <f t="shared" si="1"/>
        <v>591.45160799999996</v>
      </c>
      <c r="H119" s="68"/>
    </row>
    <row r="120" spans="1:8">
      <c r="A120" s="8">
        <v>114</v>
      </c>
      <c r="B120" s="12"/>
      <c r="C120" s="44" t="s">
        <v>160</v>
      </c>
      <c r="D120" s="45" t="s">
        <v>9</v>
      </c>
      <c r="E120" s="46"/>
      <c r="F120" s="20">
        <v>498.12661000000003</v>
      </c>
      <c r="G120" s="20">
        <f t="shared" si="1"/>
        <v>597.75193200000001</v>
      </c>
      <c r="H120" s="68"/>
    </row>
    <row r="121" spans="1:8">
      <c r="A121" s="8">
        <v>115</v>
      </c>
      <c r="B121" s="12"/>
      <c r="C121" s="44" t="s">
        <v>161</v>
      </c>
      <c r="D121" s="45" t="s">
        <v>9</v>
      </c>
      <c r="E121" s="46"/>
      <c r="F121" s="20">
        <v>503.49278000000004</v>
      </c>
      <c r="G121" s="20">
        <f t="shared" si="1"/>
        <v>604.19133599999998</v>
      </c>
      <c r="H121" s="68"/>
    </row>
    <row r="122" spans="1:8">
      <c r="A122" s="8">
        <v>116</v>
      </c>
      <c r="B122" s="12"/>
      <c r="C122" s="44" t="s">
        <v>162</v>
      </c>
      <c r="D122" s="45" t="s">
        <v>9</v>
      </c>
      <c r="E122" s="46"/>
      <c r="F122" s="20">
        <v>508.74304999999998</v>
      </c>
      <c r="G122" s="20">
        <f t="shared" si="1"/>
        <v>610.49165999999991</v>
      </c>
      <c r="H122" s="68"/>
    </row>
    <row r="123" spans="1:8">
      <c r="A123" s="8">
        <v>117</v>
      </c>
      <c r="B123" s="12"/>
      <c r="C123" s="44" t="s">
        <v>163</v>
      </c>
      <c r="D123" s="45" t="s">
        <v>9</v>
      </c>
      <c r="E123" s="46"/>
      <c r="F123" s="20">
        <v>514.12081000000001</v>
      </c>
      <c r="G123" s="20">
        <f t="shared" si="1"/>
        <v>616.94497200000001</v>
      </c>
      <c r="H123" s="68"/>
    </row>
    <row r="124" spans="1:8">
      <c r="A124" s="8">
        <v>118</v>
      </c>
      <c r="B124" s="12"/>
      <c r="C124" s="44" t="s">
        <v>164</v>
      </c>
      <c r="D124" s="45" t="s">
        <v>9</v>
      </c>
      <c r="E124" s="46"/>
      <c r="F124" s="20">
        <v>519.35949000000005</v>
      </c>
      <c r="G124" s="20">
        <f t="shared" si="1"/>
        <v>623.23138800000004</v>
      </c>
      <c r="H124" s="68"/>
    </row>
    <row r="125" spans="1:8">
      <c r="A125" s="8">
        <v>119</v>
      </c>
      <c r="B125" s="12"/>
      <c r="C125" s="44" t="s">
        <v>165</v>
      </c>
      <c r="D125" s="45" t="s">
        <v>9</v>
      </c>
      <c r="E125" s="46"/>
      <c r="F125" s="20">
        <v>524.60976000000005</v>
      </c>
      <c r="G125" s="20">
        <f t="shared" si="1"/>
        <v>629.53171200000008</v>
      </c>
      <c r="H125" s="68"/>
    </row>
    <row r="126" spans="1:8">
      <c r="A126" s="8">
        <v>120</v>
      </c>
      <c r="B126" s="12"/>
      <c r="C126" s="44" t="s">
        <v>166</v>
      </c>
      <c r="D126" s="45" t="s">
        <v>9</v>
      </c>
      <c r="E126" s="46"/>
      <c r="F126" s="20">
        <v>551.22040000000004</v>
      </c>
      <c r="G126" s="20">
        <f t="shared" si="1"/>
        <v>661.46447999999998</v>
      </c>
      <c r="H126" s="68"/>
    </row>
    <row r="127" spans="1:8">
      <c r="A127" s="8">
        <v>121</v>
      </c>
      <c r="B127" s="12"/>
      <c r="C127" s="44" t="s">
        <v>167</v>
      </c>
      <c r="D127" s="45" t="s">
        <v>9</v>
      </c>
      <c r="E127" s="46"/>
      <c r="F127" s="20">
        <v>577.71514000000002</v>
      </c>
      <c r="G127" s="20">
        <f t="shared" si="1"/>
        <v>693.25816799999996</v>
      </c>
      <c r="H127" s="68"/>
    </row>
    <row r="128" spans="1:8">
      <c r="A128" s="8">
        <v>122</v>
      </c>
      <c r="B128" s="12"/>
      <c r="C128" s="44" t="s">
        <v>168</v>
      </c>
      <c r="D128" s="45" t="s">
        <v>9</v>
      </c>
      <c r="E128" s="46"/>
      <c r="F128" s="20">
        <v>604.19828999999993</v>
      </c>
      <c r="G128" s="20">
        <f t="shared" si="1"/>
        <v>725.03794799999991</v>
      </c>
      <c r="H128" s="68"/>
    </row>
    <row r="129" spans="1:8">
      <c r="A129" s="8">
        <v>123</v>
      </c>
      <c r="B129" s="12"/>
      <c r="C129" s="44" t="s">
        <v>169</v>
      </c>
      <c r="D129" s="45" t="s">
        <v>9</v>
      </c>
      <c r="E129" s="46"/>
      <c r="F129" s="20">
        <v>630.68143999999995</v>
      </c>
      <c r="G129" s="20">
        <f t="shared" si="1"/>
        <v>756.81772799999987</v>
      </c>
      <c r="H129" s="68"/>
    </row>
    <row r="130" spans="1:8">
      <c r="A130" s="8">
        <v>124</v>
      </c>
      <c r="B130" s="12"/>
      <c r="C130" s="44" t="s">
        <v>170</v>
      </c>
      <c r="D130" s="45" t="s">
        <v>9</v>
      </c>
      <c r="E130" s="46"/>
      <c r="F130" s="20">
        <v>657.16458999999998</v>
      </c>
      <c r="G130" s="20">
        <f t="shared" si="1"/>
        <v>788.59750799999995</v>
      </c>
      <c r="H130" s="68"/>
    </row>
    <row r="131" spans="1:8">
      <c r="A131" s="8">
        <v>125</v>
      </c>
      <c r="B131" s="12"/>
      <c r="C131" s="44" t="s">
        <v>171</v>
      </c>
      <c r="D131" s="45" t="s">
        <v>9</v>
      </c>
      <c r="E131" s="46"/>
      <c r="F131" s="20">
        <v>683.65933000000007</v>
      </c>
      <c r="G131" s="20">
        <f t="shared" si="1"/>
        <v>820.39119600000004</v>
      </c>
      <c r="H131" s="71"/>
    </row>
    <row r="132" spans="1:8">
      <c r="A132" s="53" t="s">
        <v>172</v>
      </c>
      <c r="B132" s="54"/>
      <c r="C132" s="54"/>
      <c r="D132" s="54"/>
      <c r="E132" s="55"/>
      <c r="F132" s="56"/>
      <c r="G132" s="56"/>
      <c r="H132" s="57"/>
    </row>
    <row r="133" spans="1:8">
      <c r="A133" s="8">
        <v>126</v>
      </c>
      <c r="B133" s="12" t="s">
        <v>51</v>
      </c>
      <c r="C133" s="13" t="s">
        <v>205</v>
      </c>
      <c r="D133" s="14" t="s">
        <v>9</v>
      </c>
      <c r="E133" s="22"/>
      <c r="F133" s="23">
        <v>895.8606400000001</v>
      </c>
      <c r="G133" s="23">
        <f t="shared" si="1"/>
        <v>1075.032768</v>
      </c>
      <c r="H133" s="67" t="s">
        <v>208</v>
      </c>
    </row>
    <row r="134" spans="1:8" ht="30">
      <c r="A134" s="8">
        <v>127</v>
      </c>
      <c r="B134" s="12" t="s">
        <v>173</v>
      </c>
      <c r="C134" s="13" t="s">
        <v>206</v>
      </c>
      <c r="D134" s="14" t="s">
        <v>9</v>
      </c>
      <c r="E134" s="22"/>
      <c r="F134" s="23">
        <v>1243.1897600000002</v>
      </c>
      <c r="G134" s="23">
        <f t="shared" si="1"/>
        <v>1491.8277120000002</v>
      </c>
      <c r="H134" s="69"/>
    </row>
    <row r="135" spans="1:8" ht="45">
      <c r="A135" s="8">
        <v>128</v>
      </c>
      <c r="B135" s="12" t="s">
        <v>174</v>
      </c>
      <c r="C135" s="13" t="s">
        <v>175</v>
      </c>
      <c r="D135" s="47" t="s">
        <v>176</v>
      </c>
      <c r="E135" s="22"/>
      <c r="F135" s="23">
        <v>7484.4742999999999</v>
      </c>
      <c r="G135" s="23">
        <f t="shared" ref="G135:G149" si="2">F135*1.2</f>
        <v>8981.3691600000002</v>
      </c>
      <c r="H135" s="69"/>
    </row>
    <row r="136" spans="1:8" ht="30">
      <c r="A136" s="8">
        <v>129</v>
      </c>
      <c r="B136" s="12" t="s">
        <v>177</v>
      </c>
      <c r="C136" s="13" t="s">
        <v>178</v>
      </c>
      <c r="D136" s="47" t="s">
        <v>176</v>
      </c>
      <c r="E136" s="22"/>
      <c r="F136" s="23">
        <v>4130.0385500000002</v>
      </c>
      <c r="G136" s="23">
        <f t="shared" si="2"/>
        <v>4956.0462600000001</v>
      </c>
      <c r="H136" s="69"/>
    </row>
    <row r="137" spans="1:8" ht="30">
      <c r="A137" s="8">
        <v>130</v>
      </c>
      <c r="B137" s="12" t="s">
        <v>179</v>
      </c>
      <c r="C137" s="13" t="s">
        <v>180</v>
      </c>
      <c r="D137" s="47" t="s">
        <v>176</v>
      </c>
      <c r="E137" s="22"/>
      <c r="F137" s="23">
        <v>2811.9194400000001</v>
      </c>
      <c r="G137" s="23">
        <f t="shared" si="2"/>
        <v>3374.303328</v>
      </c>
      <c r="H137" s="69"/>
    </row>
    <row r="138" spans="1:8" ht="30">
      <c r="A138" s="8">
        <v>131</v>
      </c>
      <c r="B138" s="12" t="s">
        <v>181</v>
      </c>
      <c r="C138" s="13" t="s">
        <v>182</v>
      </c>
      <c r="D138" s="47" t="s">
        <v>176</v>
      </c>
      <c r="E138" s="22"/>
      <c r="F138" s="23">
        <v>4130.0385500000002</v>
      </c>
      <c r="G138" s="23">
        <f t="shared" si="2"/>
        <v>4956.0462600000001</v>
      </c>
      <c r="H138" s="69"/>
    </row>
    <row r="139" spans="1:8" ht="30">
      <c r="A139" s="8">
        <v>132</v>
      </c>
      <c r="B139" s="12" t="s">
        <v>183</v>
      </c>
      <c r="C139" s="13" t="s">
        <v>184</v>
      </c>
      <c r="D139" s="47" t="s">
        <v>176</v>
      </c>
      <c r="E139" s="22"/>
      <c r="F139" s="23">
        <v>3954.2646100000002</v>
      </c>
      <c r="G139" s="23">
        <f t="shared" si="2"/>
        <v>4745.1175320000002</v>
      </c>
      <c r="H139" s="69"/>
    </row>
    <row r="140" spans="1:8" ht="45">
      <c r="A140" s="8">
        <v>133</v>
      </c>
      <c r="B140" s="12" t="s">
        <v>185</v>
      </c>
      <c r="C140" s="13" t="s">
        <v>186</v>
      </c>
      <c r="D140" s="47" t="s">
        <v>176</v>
      </c>
      <c r="E140" s="22"/>
      <c r="F140" s="23">
        <v>5258.2902800000002</v>
      </c>
      <c r="G140" s="23">
        <f t="shared" si="2"/>
        <v>6309.9483360000004</v>
      </c>
      <c r="H140" s="69"/>
    </row>
    <row r="141" spans="1:8" ht="45">
      <c r="A141" s="8">
        <v>134</v>
      </c>
      <c r="B141" s="12" t="s">
        <v>187</v>
      </c>
      <c r="C141" s="13" t="s">
        <v>188</v>
      </c>
      <c r="D141" s="47" t="s">
        <v>176</v>
      </c>
      <c r="E141" s="22"/>
      <c r="F141" s="23">
        <v>3997.29828</v>
      </c>
      <c r="G141" s="23">
        <f t="shared" si="2"/>
        <v>4796.757936</v>
      </c>
      <c r="H141" s="69"/>
    </row>
    <row r="142" spans="1:8" ht="45">
      <c r="A142" s="8">
        <v>135</v>
      </c>
      <c r="B142" s="12" t="s">
        <v>189</v>
      </c>
      <c r="C142" s="13" t="s">
        <v>190</v>
      </c>
      <c r="D142" s="47" t="s">
        <v>176</v>
      </c>
      <c r="E142" s="22"/>
      <c r="F142" s="23">
        <v>3514.8529399999998</v>
      </c>
      <c r="G142" s="23">
        <f t="shared" si="2"/>
        <v>4217.8235279999999</v>
      </c>
      <c r="H142" s="69"/>
    </row>
    <row r="143" spans="1:8" ht="45">
      <c r="A143" s="8">
        <v>136</v>
      </c>
      <c r="B143" s="12" t="s">
        <v>191</v>
      </c>
      <c r="C143" s="13" t="s">
        <v>192</v>
      </c>
      <c r="D143" s="47" t="s">
        <v>176</v>
      </c>
      <c r="E143" s="22"/>
      <c r="F143" s="23">
        <v>8365.5345100000013</v>
      </c>
      <c r="G143" s="23">
        <f t="shared" si="2"/>
        <v>10038.641412000001</v>
      </c>
      <c r="H143" s="69"/>
    </row>
    <row r="144" spans="1:8" ht="45">
      <c r="A144" s="8">
        <v>137</v>
      </c>
      <c r="B144" s="12" t="s">
        <v>193</v>
      </c>
      <c r="C144" s="13" t="s">
        <v>194</v>
      </c>
      <c r="D144" s="47" t="s">
        <v>176</v>
      </c>
      <c r="E144" s="22"/>
      <c r="F144" s="23">
        <v>9219.1032400000004</v>
      </c>
      <c r="G144" s="23">
        <f t="shared" si="2"/>
        <v>11062.923887999999</v>
      </c>
      <c r="H144" s="69"/>
    </row>
    <row r="145" spans="1:8" ht="45">
      <c r="A145" s="8">
        <v>138</v>
      </c>
      <c r="B145" s="12" t="s">
        <v>195</v>
      </c>
      <c r="C145" s="13" t="s">
        <v>196</v>
      </c>
      <c r="D145" s="47" t="s">
        <v>176</v>
      </c>
      <c r="E145" s="22"/>
      <c r="F145" s="23">
        <v>7484.4742999999999</v>
      </c>
      <c r="G145" s="23">
        <f t="shared" si="2"/>
        <v>8981.3691600000002</v>
      </c>
      <c r="H145" s="69"/>
    </row>
    <row r="146" spans="1:8" ht="30">
      <c r="A146" s="8">
        <v>139</v>
      </c>
      <c r="B146" s="12" t="s">
        <v>197</v>
      </c>
      <c r="C146" s="13" t="s">
        <v>198</v>
      </c>
      <c r="D146" s="47" t="s">
        <v>176</v>
      </c>
      <c r="E146" s="22"/>
      <c r="F146" s="23">
        <v>4920.8126599999996</v>
      </c>
      <c r="G146" s="23">
        <f t="shared" si="2"/>
        <v>5904.975191999999</v>
      </c>
      <c r="H146" s="69"/>
    </row>
    <row r="147" spans="1:8">
      <c r="A147" s="8">
        <v>140</v>
      </c>
      <c r="B147" s="12" t="s">
        <v>199</v>
      </c>
      <c r="C147" s="13" t="s">
        <v>200</v>
      </c>
      <c r="D147" s="47" t="s">
        <v>176</v>
      </c>
      <c r="E147" s="22"/>
      <c r="F147" s="23">
        <v>948.75740000000008</v>
      </c>
      <c r="G147" s="23">
        <f t="shared" si="2"/>
        <v>1138.5088800000001</v>
      </c>
      <c r="H147" s="69"/>
    </row>
    <row r="148" spans="1:8">
      <c r="A148" s="8">
        <v>141</v>
      </c>
      <c r="B148" s="12" t="s">
        <v>201</v>
      </c>
      <c r="C148" s="13" t="s">
        <v>202</v>
      </c>
      <c r="D148" s="47" t="s">
        <v>176</v>
      </c>
      <c r="E148" s="22"/>
      <c r="F148" s="23">
        <v>1404.7891299999999</v>
      </c>
      <c r="G148" s="23">
        <f t="shared" si="2"/>
        <v>1685.7469559999997</v>
      </c>
      <c r="H148" s="69"/>
    </row>
    <row r="149" spans="1:8">
      <c r="A149" s="8">
        <v>142</v>
      </c>
      <c r="B149" s="12" t="s">
        <v>203</v>
      </c>
      <c r="C149" s="48" t="s">
        <v>204</v>
      </c>
      <c r="D149" s="47" t="s">
        <v>176</v>
      </c>
      <c r="E149" s="22"/>
      <c r="F149" s="23">
        <v>311.94484999999997</v>
      </c>
      <c r="G149" s="23">
        <f t="shared" si="2"/>
        <v>374.33381999999995</v>
      </c>
      <c r="H149" s="70"/>
    </row>
    <row r="150" spans="1:8">
      <c r="D150" s="17"/>
      <c r="E150" s="24" t="s">
        <v>8</v>
      </c>
      <c r="F150" s="25">
        <f>SUM(F5:F34,F36:F44,F46:F131,F133:F149)</f>
        <v>430430.84556999989</v>
      </c>
      <c r="G150" s="50">
        <f>SUM(G5:G34,G36:G44,G46:G131,G133:G149)</f>
        <v>516517.01468400005</v>
      </c>
      <c r="H150" s="49"/>
    </row>
  </sheetData>
  <mergeCells count="10">
    <mergeCell ref="G1:H1"/>
    <mergeCell ref="A2:H2"/>
    <mergeCell ref="H46:H131"/>
    <mergeCell ref="A132:H132"/>
    <mergeCell ref="H133:H149"/>
    <mergeCell ref="A4:H4"/>
    <mergeCell ref="H5:H34"/>
    <mergeCell ref="A35:H35"/>
    <mergeCell ref="H36:H44"/>
    <mergeCell ref="A45:H45"/>
  </mergeCells>
  <pageMargins left="0.70866141732283472" right="0.5118110236220472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!!!</vt:lpstr>
      <vt:lpstr>'!!!'!Область_печати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Логинова Наталья Леонидовна</dc:creator>
  <cp:lastModifiedBy>Делопроизводитель</cp:lastModifiedBy>
  <cp:lastPrinted>2025-05-13T05:29:10Z</cp:lastPrinted>
  <dcterms:created xsi:type="dcterms:W3CDTF">2022-02-18T16:11:24Z</dcterms:created>
  <dcterms:modified xsi:type="dcterms:W3CDTF">2025-05-13T05:30:08Z</dcterms:modified>
</cp:coreProperties>
</file>